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ow\Google Drive (rick.frowijn@gmail.com)\01_JJEU\03_Tournaments\20180921 Balkan Open\"/>
    </mc:Choice>
  </mc:AlternateContent>
  <xr:revisionPtr revIDLastSave="0" documentId="8_{04BCC467-6656-42CB-A719-DF88AE1E62A3}" xr6:coauthVersionLast="34" xr6:coauthVersionMax="34" xr10:uidLastSave="{00000000-0000-0000-0000-000000000000}"/>
  <bookViews>
    <workbookView xWindow="0" yWindow="96" windowWidth="15192" windowHeight="9180" activeTab="4" xr2:uid="{00000000-000D-0000-FFFF-FFFF00000000}"/>
  </bookViews>
  <sheets>
    <sheet name="HOTEL DOLCE ATTICA RIVIERA" sheetId="6" r:id="rId1"/>
    <sheet name="HOTEL RAMANDA ATTICA REVIERA" sheetId="7" r:id="rId2"/>
    <sheet name="HOTEL MARATHON BEACH RESORT" sheetId="8" r:id="rId3"/>
    <sheet name="HOTEL MYRTO" sheetId="9" r:id="rId4"/>
    <sheet name="HOTEL NIREUS" sheetId="10" r:id="rId5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8" i="10" l="1"/>
  <c r="H65" i="10"/>
  <c r="H68" i="9"/>
  <c r="H65" i="9"/>
  <c r="H68" i="8"/>
  <c r="H65" i="8"/>
  <c r="H69" i="7"/>
  <c r="H66" i="7"/>
  <c r="H69" i="6"/>
  <c r="H66" i="6"/>
  <c r="L56" i="10"/>
  <c r="L52" i="10"/>
  <c r="L48" i="10"/>
  <c r="L45" i="10"/>
  <c r="L42" i="10"/>
  <c r="L39" i="10"/>
  <c r="L36" i="10"/>
  <c r="L33" i="10"/>
  <c r="L31" i="10"/>
  <c r="L29" i="10"/>
  <c r="L27" i="10"/>
  <c r="L25" i="10"/>
  <c r="L24" i="10"/>
  <c r="L23" i="10"/>
  <c r="L22" i="10"/>
  <c r="J62" i="10" s="1"/>
  <c r="L52" i="9"/>
  <c r="L56" i="9"/>
  <c r="L48" i="9"/>
  <c r="L36" i="9"/>
  <c r="L39" i="9"/>
  <c r="L42" i="9"/>
  <c r="L45" i="9"/>
  <c r="L33" i="9"/>
  <c r="L27" i="9"/>
  <c r="L29" i="9"/>
  <c r="L31" i="9"/>
  <c r="L25" i="9"/>
  <c r="L23" i="9"/>
  <c r="L24" i="9"/>
  <c r="L22" i="9"/>
  <c r="J62" i="9" s="1"/>
  <c r="L52" i="8"/>
  <c r="L56" i="8"/>
  <c r="L48" i="8"/>
  <c r="L45" i="8"/>
  <c r="L36" i="8"/>
  <c r="L39" i="8"/>
  <c r="L42" i="8"/>
  <c r="L33" i="8"/>
  <c r="L27" i="8"/>
  <c r="L29" i="8"/>
  <c r="L31" i="8"/>
  <c r="L25" i="8"/>
  <c r="L23" i="8"/>
  <c r="L24" i="8"/>
  <c r="L22" i="8"/>
  <c r="L27" i="7"/>
  <c r="L29" i="7"/>
  <c r="L31" i="7"/>
  <c r="L25" i="7"/>
  <c r="L23" i="7"/>
  <c r="L24" i="7"/>
  <c r="L22" i="7"/>
  <c r="L56" i="7"/>
  <c r="L52" i="7"/>
  <c r="L48" i="7"/>
  <c r="L45" i="7"/>
  <c r="L42" i="7"/>
  <c r="L39" i="7"/>
  <c r="L36" i="7"/>
  <c r="L33" i="7"/>
  <c r="L56" i="6"/>
  <c r="L52" i="6"/>
  <c r="L22" i="6"/>
  <c r="L48" i="6"/>
  <c r="L45" i="6"/>
  <c r="L36" i="6"/>
  <c r="L39" i="6"/>
  <c r="L42" i="6"/>
  <c r="L33" i="6"/>
  <c r="L27" i="6"/>
  <c r="L29" i="6"/>
  <c r="L31" i="6"/>
  <c r="L25" i="6"/>
  <c r="L23" i="6"/>
  <c r="L24" i="6"/>
  <c r="K63" i="6" l="1"/>
  <c r="J71" i="6" s="1"/>
  <c r="J70" i="10"/>
  <c r="J70" i="9"/>
  <c r="J62" i="8"/>
  <c r="J70" i="8" s="1"/>
  <c r="J63" i="7"/>
  <c r="J71" i="7" l="1"/>
</calcChain>
</file>

<file path=xl/sharedStrings.xml><?xml version="1.0" encoding="utf-8"?>
<sst xmlns="http://schemas.openxmlformats.org/spreadsheetml/2006/main" count="205" uniqueCount="45">
  <si>
    <t>Sgl room 1</t>
  </si>
  <si>
    <t>Sgl room 2</t>
  </si>
  <si>
    <t>Dbl room 1</t>
  </si>
  <si>
    <t>Type of room</t>
  </si>
  <si>
    <t>Dbl room 2</t>
  </si>
  <si>
    <t>Dbl room 3</t>
  </si>
  <si>
    <t>Dbl room 4</t>
  </si>
  <si>
    <t>Hotel booking form</t>
  </si>
  <si>
    <t>Price per room</t>
  </si>
  <si>
    <t>TOTAL</t>
  </si>
  <si>
    <t>Passport -id card</t>
  </si>
  <si>
    <t>Surname/Name</t>
  </si>
  <si>
    <t xml:space="preserve">National Federation:     </t>
  </si>
  <si>
    <t xml:space="preserve">Contact person: </t>
  </si>
  <si>
    <t xml:space="preserve">Telephone: </t>
  </si>
  <si>
    <t xml:space="preserve">E-mail: </t>
  </si>
  <si>
    <t>Triple room 1</t>
  </si>
  <si>
    <t>Triple room 2</t>
  </si>
  <si>
    <t>Triple room 3</t>
  </si>
  <si>
    <t>10 eur/person</t>
  </si>
  <si>
    <t>Total country accommodation cost</t>
  </si>
  <si>
    <t>Name and signature of team leader</t>
  </si>
  <si>
    <t>Date:</t>
  </si>
  <si>
    <t>Sgl room 3</t>
  </si>
  <si>
    <t xml:space="preserve">Penalty for late payment </t>
  </si>
  <si>
    <t>REGISTRATION DEAD LINE   FEBRUARY 17 , 2017</t>
  </si>
  <si>
    <t>Triple room 4</t>
  </si>
  <si>
    <t>Triple room 5</t>
  </si>
  <si>
    <t xml:space="preserve">Hotel booking form </t>
  </si>
  <si>
    <t>Ju-Jitsu World Cup -U15</t>
  </si>
  <si>
    <r>
      <t>1</t>
    </r>
    <r>
      <rPr>
        <b/>
        <i/>
        <vertAlign val="superscript"/>
        <sz val="11"/>
        <rFont val="Calibri"/>
        <family val="2"/>
        <charset val="161"/>
      </rPr>
      <t>ST</t>
    </r>
    <r>
      <rPr>
        <b/>
        <i/>
        <sz val="11"/>
        <rFont val="Calibri"/>
        <family val="2"/>
        <charset val="161"/>
      </rPr>
      <t xml:space="preserve"> REGIONAL SOUTH EUROPE CHAMPIONSHIP</t>
    </r>
  </si>
  <si>
    <r>
      <t>(15</t>
    </r>
    <r>
      <rPr>
        <b/>
        <i/>
        <vertAlign val="superscript"/>
        <sz val="11"/>
        <rFont val="Calibri"/>
        <family val="2"/>
        <charset val="161"/>
      </rPr>
      <t>TH</t>
    </r>
    <r>
      <rPr>
        <b/>
        <i/>
        <sz val="11"/>
        <rFont val="Calibri"/>
        <family val="2"/>
        <charset val="161"/>
      </rPr>
      <t xml:space="preserve"> BALKAN OPEN CHAMPIONSHIP)</t>
    </r>
  </si>
  <si>
    <t>JJIF SENIORS RANKING LIST EVENT</t>
  </si>
  <si>
    <t xml:space="preserve">ATHENS GREECE , SEPTEMBER 21-22-23  2018 </t>
  </si>
  <si>
    <t>Registration deadline: AUGUST 20 , 2018</t>
  </si>
  <si>
    <t>DOLCE ATTICA EIVIERA</t>
  </si>
  <si>
    <t>Four beds room  1</t>
  </si>
  <si>
    <t>Four beds room  2</t>
  </si>
  <si>
    <t>Four beds room  3</t>
  </si>
  <si>
    <t>HOTEL RAMANDA ATTICA REVIERA</t>
  </si>
  <si>
    <t>HOTEL MARATHON BEACH RESORT</t>
  </si>
  <si>
    <t>HOTEL MYRTO</t>
  </si>
  <si>
    <t>HOTEL NIREUS</t>
  </si>
  <si>
    <t>GALA</t>
  </si>
  <si>
    <t>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</si>
</sst>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sz val="10"/>
      <name val="Arial"/>
      <family val="2"/>
      <charset val="161"/>
    </font>
    <font>
      <b/>
      <i/>
      <sz val="11"/>
      <name val="Calibri"/>
      <family val="2"/>
      <charset val="161"/>
    </font>
    <font>
      <b/>
      <i/>
      <vertAlign val="superscript"/>
      <sz val="11"/>
      <name val="Calibri"/>
      <family val="2"/>
      <charset val="16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0" xfId="0" applyNumberFormat="1"/>
    <xf numFmtId="0" fontId="1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1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0" fontId="11" fillId="0" borderId="0" xfId="0" applyFont="1"/>
    <xf numFmtId="0" fontId="11" fillId="0" borderId="0" xfId="0" applyFont="1" applyFill="1"/>
    <xf numFmtId="0" fontId="0" fillId="2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/>
    <xf numFmtId="14" fontId="0" fillId="0" borderId="0" xfId="0" applyNumberFormat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0" fillId="2" borderId="1" xfId="0" applyFill="1" applyBorder="1" applyAlignment="1"/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0" fillId="2" borderId="7" xfId="0" applyFill="1" applyBorder="1" applyAlignment="1"/>
    <xf numFmtId="0" fontId="0" fillId="2" borderId="10" xfId="0" applyFill="1" applyBorder="1" applyAlignment="1"/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/>
    <xf numFmtId="0" fontId="0" fillId="2" borderId="1" xfId="0" applyFill="1" applyBorder="1" applyAlignme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Standaard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75"/>
  <sheetViews>
    <sheetView topLeftCell="A46" workbookViewId="0">
      <selection activeCell="P59" sqref="P59"/>
    </sheetView>
  </sheetViews>
  <sheetFormatPr defaultColWidth="8.88671875" defaultRowHeight="13.2" x14ac:dyDescent="0.25"/>
  <cols>
    <col min="1" max="1" width="11" customWidth="1"/>
    <col min="2" max="2" width="34.33203125" customWidth="1"/>
    <col min="3" max="3" width="13.5546875" customWidth="1"/>
    <col min="4" max="4" width="6.109375" style="11" customWidth="1"/>
    <col min="5" max="6" width="5.6640625" customWidth="1"/>
    <col min="7" max="8" width="5" customWidth="1"/>
    <col min="9" max="11" width="4.88671875" customWidth="1"/>
    <col min="12" max="12" width="9.44140625" customWidth="1"/>
    <col min="16" max="16" width="34.109375" customWidth="1"/>
    <col min="17" max="17" width="15.6640625" customWidth="1"/>
  </cols>
  <sheetData>
    <row r="1" spans="1:6" x14ac:dyDescent="0.25">
      <c r="A1" s="69"/>
      <c r="B1" s="69"/>
      <c r="C1" s="69"/>
      <c r="D1" s="69"/>
      <c r="E1" s="69"/>
      <c r="F1" s="33"/>
    </row>
    <row r="2" spans="1:6" ht="30" customHeight="1" x14ac:dyDescent="0.4">
      <c r="A2" s="70" t="s">
        <v>28</v>
      </c>
      <c r="B2" s="71"/>
      <c r="C2" s="71"/>
      <c r="D2" s="71"/>
      <c r="E2" s="71"/>
      <c r="F2" s="36"/>
    </row>
    <row r="3" spans="1:6" ht="15" customHeight="1" x14ac:dyDescent="0.25">
      <c r="A3" s="73" t="s">
        <v>29</v>
      </c>
      <c r="B3" s="73"/>
      <c r="C3" s="73"/>
      <c r="D3" s="73"/>
      <c r="E3" s="33"/>
      <c r="F3" s="33"/>
    </row>
    <row r="4" spans="1:6" ht="15" customHeight="1" x14ac:dyDescent="0.25">
      <c r="A4" s="73" t="s">
        <v>30</v>
      </c>
      <c r="B4" s="73"/>
      <c r="C4" s="73"/>
      <c r="D4" s="73"/>
      <c r="E4" s="35"/>
      <c r="F4" s="35"/>
    </row>
    <row r="5" spans="1:6" ht="15" customHeight="1" x14ac:dyDescent="0.3">
      <c r="A5" s="74" t="s">
        <v>31</v>
      </c>
      <c r="B5" s="74"/>
      <c r="C5" s="74"/>
      <c r="D5" s="74"/>
      <c r="E5" s="35"/>
      <c r="F5" s="35"/>
    </row>
    <row r="6" spans="1:6" ht="15" customHeight="1" x14ac:dyDescent="0.3">
      <c r="A6" s="74" t="s">
        <v>32</v>
      </c>
      <c r="B6" s="74"/>
      <c r="C6" s="74"/>
      <c r="D6" s="74"/>
      <c r="E6" s="35"/>
      <c r="F6" s="35"/>
    </row>
    <row r="7" spans="1:6" ht="15" customHeight="1" x14ac:dyDescent="0.3">
      <c r="A7" s="74" t="s">
        <v>33</v>
      </c>
      <c r="B7" s="74"/>
      <c r="C7" s="74"/>
      <c r="D7" s="74"/>
      <c r="E7" s="35"/>
      <c r="F7" s="35"/>
    </row>
    <row r="8" spans="1:6" ht="15" customHeight="1" x14ac:dyDescent="0.25">
      <c r="D8"/>
      <c r="E8" s="35"/>
      <c r="F8" s="35"/>
    </row>
    <row r="9" spans="1:6" ht="15.6" x14ac:dyDescent="0.3">
      <c r="A9" s="75" t="s">
        <v>34</v>
      </c>
      <c r="B9" s="75"/>
      <c r="C9" s="75"/>
      <c r="D9" s="75"/>
      <c r="E9" s="35"/>
      <c r="F9" s="35"/>
    </row>
    <row r="10" spans="1:6" ht="15.6" x14ac:dyDescent="0.25">
      <c r="A10" s="76"/>
      <c r="B10" s="76"/>
      <c r="C10" s="76"/>
      <c r="D10" s="76"/>
      <c r="E10" s="35"/>
      <c r="F10" s="35"/>
    </row>
    <row r="11" spans="1:6" ht="15.6" x14ac:dyDescent="0.25">
      <c r="A11" s="76"/>
      <c r="B11" s="76" t="s">
        <v>25</v>
      </c>
      <c r="C11" s="76"/>
      <c r="D11" s="76"/>
      <c r="E11" s="35"/>
      <c r="F11" s="35"/>
    </row>
    <row r="12" spans="1:6" ht="13.8" x14ac:dyDescent="0.25">
      <c r="A12" s="72" t="s">
        <v>12</v>
      </c>
      <c r="B12" s="72"/>
      <c r="C12" s="72"/>
      <c r="D12" s="8"/>
    </row>
    <row r="13" spans="1:6" ht="15.6" x14ac:dyDescent="0.3">
      <c r="A13" s="68" t="s">
        <v>13</v>
      </c>
      <c r="B13" s="68"/>
      <c r="C13" s="68"/>
      <c r="D13" s="9"/>
    </row>
    <row r="14" spans="1:6" ht="15.6" x14ac:dyDescent="0.3">
      <c r="A14" s="68" t="s">
        <v>14</v>
      </c>
      <c r="B14" s="68"/>
      <c r="C14" s="68"/>
      <c r="D14" s="9"/>
    </row>
    <row r="15" spans="1:6" ht="15.6" x14ac:dyDescent="0.3">
      <c r="A15" s="68" t="s">
        <v>15</v>
      </c>
      <c r="B15" s="68"/>
      <c r="C15" s="68"/>
      <c r="D15" s="9"/>
    </row>
    <row r="17" spans="1:13" s="15" customFormat="1" x14ac:dyDescent="0.25">
      <c r="A17" s="77" t="s">
        <v>7</v>
      </c>
      <c r="B17" s="77"/>
      <c r="C17" s="77"/>
      <c r="D17" s="77"/>
      <c r="E17" s="77"/>
      <c r="F17" s="77"/>
      <c r="G17" s="77"/>
      <c r="H17" s="77"/>
      <c r="J17" s="34"/>
      <c r="K17" s="34"/>
    </row>
    <row r="18" spans="1:13" s="15" customFormat="1" x14ac:dyDescent="0.25">
      <c r="D18" s="10"/>
      <c r="F18" s="34"/>
      <c r="J18" s="34"/>
      <c r="K18" s="34"/>
    </row>
    <row r="19" spans="1:13" ht="13.8" x14ac:dyDescent="0.25">
      <c r="A19" s="1" t="s">
        <v>35</v>
      </c>
      <c r="C19" s="18"/>
      <c r="D19" s="19"/>
      <c r="G19" s="12"/>
    </row>
    <row r="20" spans="1:13" x14ac:dyDescent="0.25">
      <c r="L20" s="4"/>
      <c r="M20" s="4"/>
    </row>
    <row r="21" spans="1:13" ht="26.4" x14ac:dyDescent="0.25">
      <c r="A21" s="6" t="s">
        <v>3</v>
      </c>
      <c r="B21" s="2" t="s">
        <v>11</v>
      </c>
      <c r="C21" s="6" t="s">
        <v>10</v>
      </c>
      <c r="D21" s="16">
        <v>43361</v>
      </c>
      <c r="E21" s="16">
        <v>43362</v>
      </c>
      <c r="F21" s="16">
        <v>43363</v>
      </c>
      <c r="G21" s="16">
        <v>43364</v>
      </c>
      <c r="H21" s="16">
        <v>43365</v>
      </c>
      <c r="I21" s="16">
        <v>43366</v>
      </c>
      <c r="J21" s="16">
        <v>43367</v>
      </c>
      <c r="K21" s="16">
        <v>43368</v>
      </c>
      <c r="L21" s="16" t="s">
        <v>8</v>
      </c>
      <c r="M21" s="5"/>
    </row>
    <row r="22" spans="1:13" x14ac:dyDescent="0.25">
      <c r="A22" s="13" t="s">
        <v>0</v>
      </c>
      <c r="B22" s="25"/>
      <c r="C22" s="21"/>
      <c r="D22" s="17"/>
      <c r="E22" s="14"/>
      <c r="F22" s="29"/>
      <c r="G22" s="14"/>
      <c r="H22" s="17"/>
      <c r="I22" s="17"/>
      <c r="J22" s="17"/>
      <c r="K22" s="17"/>
      <c r="L22" s="3">
        <f t="shared" ref="L22:L24" si="0">(D22+E22+F22+G22+H22+I22+J22+K22)*165</f>
        <v>0</v>
      </c>
    </row>
    <row r="23" spans="1:13" x14ac:dyDescent="0.25">
      <c r="A23" s="13" t="s">
        <v>1</v>
      </c>
      <c r="B23" s="25"/>
      <c r="C23" s="21"/>
      <c r="D23" s="17"/>
      <c r="E23" s="20"/>
      <c r="F23" s="29"/>
      <c r="G23" s="20"/>
      <c r="H23" s="17"/>
      <c r="I23" s="17"/>
      <c r="J23" s="17"/>
      <c r="K23" s="17"/>
      <c r="L23" s="3">
        <f t="shared" si="0"/>
        <v>0</v>
      </c>
    </row>
    <row r="24" spans="1:13" x14ac:dyDescent="0.25">
      <c r="A24" s="13" t="s">
        <v>23</v>
      </c>
      <c r="B24" s="26"/>
      <c r="C24" s="23"/>
      <c r="D24" s="17"/>
      <c r="E24" s="20"/>
      <c r="F24" s="29"/>
      <c r="G24" s="20"/>
      <c r="H24" s="17"/>
      <c r="I24" s="17"/>
      <c r="J24" s="17"/>
      <c r="K24" s="17"/>
      <c r="L24" s="3">
        <f t="shared" si="0"/>
        <v>0</v>
      </c>
    </row>
    <row r="25" spans="1:13" x14ac:dyDescent="0.25">
      <c r="A25" s="78" t="s">
        <v>2</v>
      </c>
      <c r="B25" s="25"/>
      <c r="C25" s="21"/>
      <c r="D25" s="63"/>
      <c r="E25" s="63"/>
      <c r="F25" s="63"/>
      <c r="G25" s="64"/>
      <c r="H25" s="64"/>
      <c r="I25" s="63"/>
      <c r="J25" s="63"/>
      <c r="K25" s="63"/>
      <c r="L25" s="65">
        <f>(D25+E25+F25+G25+H25+I25+J25+K25)*113</f>
        <v>0</v>
      </c>
    </row>
    <row r="26" spans="1:13" x14ac:dyDescent="0.25">
      <c r="A26" s="78"/>
      <c r="B26" s="25"/>
      <c r="C26" s="21"/>
      <c r="D26" s="63"/>
      <c r="E26" s="63"/>
      <c r="F26" s="63"/>
      <c r="G26" s="64"/>
      <c r="H26" s="64"/>
      <c r="I26" s="63"/>
      <c r="J26" s="63"/>
      <c r="K26" s="63"/>
      <c r="L26" s="66"/>
    </row>
    <row r="27" spans="1:13" x14ac:dyDescent="0.25">
      <c r="A27" s="78" t="s">
        <v>4</v>
      </c>
      <c r="B27" s="25"/>
      <c r="C27" s="21"/>
      <c r="D27" s="63"/>
      <c r="E27" s="63"/>
      <c r="F27" s="63"/>
      <c r="G27" s="64"/>
      <c r="H27" s="64"/>
      <c r="I27" s="63"/>
      <c r="J27" s="37"/>
      <c r="K27" s="37"/>
      <c r="L27" s="65">
        <f t="shared" ref="L27" si="1">(D27+E27+F27+G27+H27+I27+J27+K27)*113</f>
        <v>0</v>
      </c>
    </row>
    <row r="28" spans="1:13" x14ac:dyDescent="0.25">
      <c r="A28" s="78"/>
      <c r="B28" s="25"/>
      <c r="C28" s="21"/>
      <c r="D28" s="63"/>
      <c r="E28" s="63"/>
      <c r="F28" s="63"/>
      <c r="G28" s="64"/>
      <c r="H28" s="64"/>
      <c r="I28" s="63"/>
      <c r="J28" s="38"/>
      <c r="K28" s="38"/>
      <c r="L28" s="66"/>
    </row>
    <row r="29" spans="1:13" x14ac:dyDescent="0.25">
      <c r="A29" s="78" t="s">
        <v>5</v>
      </c>
      <c r="B29" s="25"/>
      <c r="C29" s="21"/>
      <c r="D29" s="63"/>
      <c r="E29" s="63"/>
      <c r="F29" s="63"/>
      <c r="G29" s="64"/>
      <c r="H29" s="64"/>
      <c r="I29" s="63"/>
      <c r="J29" s="37"/>
      <c r="K29" s="37"/>
      <c r="L29" s="65">
        <f t="shared" ref="L29" si="2">(D29+E29+F29+G29+H29+I29+J29+K29)*113</f>
        <v>0</v>
      </c>
    </row>
    <row r="30" spans="1:13" x14ac:dyDescent="0.25">
      <c r="A30" s="78"/>
      <c r="B30" s="25"/>
      <c r="C30" s="21"/>
      <c r="D30" s="63"/>
      <c r="E30" s="63"/>
      <c r="F30" s="63"/>
      <c r="G30" s="64"/>
      <c r="H30" s="64"/>
      <c r="I30" s="63"/>
      <c r="J30" s="38"/>
      <c r="K30" s="38"/>
      <c r="L30" s="66"/>
    </row>
    <row r="31" spans="1:13" x14ac:dyDescent="0.25">
      <c r="A31" s="78" t="s">
        <v>6</v>
      </c>
      <c r="B31" s="25"/>
      <c r="C31" s="21"/>
      <c r="D31" s="63"/>
      <c r="E31" s="63"/>
      <c r="F31" s="63"/>
      <c r="G31" s="64"/>
      <c r="H31" s="64"/>
      <c r="I31" s="63"/>
      <c r="J31" s="37"/>
      <c r="K31" s="37"/>
      <c r="L31" s="65">
        <f t="shared" ref="L31" si="3">(D31+E31+F31+G31+H31+I31+J31+K31)*113</f>
        <v>0</v>
      </c>
    </row>
    <row r="32" spans="1:13" x14ac:dyDescent="0.25">
      <c r="A32" s="78"/>
      <c r="B32" s="25"/>
      <c r="C32" s="21"/>
      <c r="D32" s="63"/>
      <c r="E32" s="63"/>
      <c r="F32" s="63"/>
      <c r="G32" s="64"/>
      <c r="H32" s="64"/>
      <c r="I32" s="63"/>
      <c r="J32" s="38"/>
      <c r="K32" s="38"/>
      <c r="L32" s="66"/>
    </row>
    <row r="33" spans="1:14" x14ac:dyDescent="0.25">
      <c r="A33" s="57" t="s">
        <v>16</v>
      </c>
      <c r="B33" s="25"/>
      <c r="C33" s="21"/>
      <c r="D33" s="54"/>
      <c r="E33" s="54"/>
      <c r="F33" s="54"/>
      <c r="G33" s="54"/>
      <c r="H33" s="54"/>
      <c r="I33" s="54"/>
      <c r="J33" s="54"/>
      <c r="K33" s="54"/>
      <c r="L33" s="50">
        <f>(D33+E33+F33+G33+H33+I33+J33+K33)*95</f>
        <v>0</v>
      </c>
    </row>
    <row r="34" spans="1:14" x14ac:dyDescent="0.25">
      <c r="A34" s="58"/>
      <c r="B34" s="28"/>
      <c r="C34" s="21"/>
      <c r="D34" s="55"/>
      <c r="E34" s="55"/>
      <c r="F34" s="55"/>
      <c r="G34" s="55"/>
      <c r="H34" s="55"/>
      <c r="I34" s="55"/>
      <c r="J34" s="55"/>
      <c r="K34" s="55"/>
      <c r="L34" s="51"/>
    </row>
    <row r="35" spans="1:14" x14ac:dyDescent="0.25">
      <c r="A35" s="67"/>
      <c r="B35" s="25"/>
      <c r="C35" s="21"/>
      <c r="D35" s="62"/>
      <c r="E35" s="56"/>
      <c r="F35" s="56"/>
      <c r="G35" s="56"/>
      <c r="H35" s="56"/>
      <c r="I35" s="56"/>
      <c r="J35" s="56"/>
      <c r="K35" s="56"/>
      <c r="L35" s="52"/>
    </row>
    <row r="36" spans="1:14" x14ac:dyDescent="0.25">
      <c r="A36" s="57" t="s">
        <v>17</v>
      </c>
      <c r="B36" s="25"/>
      <c r="C36" s="21"/>
      <c r="D36" s="54"/>
      <c r="E36" s="54"/>
      <c r="F36" s="54"/>
      <c r="G36" s="54"/>
      <c r="H36" s="54"/>
      <c r="I36" s="54"/>
      <c r="J36" s="30"/>
      <c r="K36" s="30"/>
      <c r="L36" s="50">
        <f t="shared" ref="L36" si="4">(D36+E36+F36+G36+H36+I36+J36+K36)*95</f>
        <v>0</v>
      </c>
    </row>
    <row r="37" spans="1:14" x14ac:dyDescent="0.25">
      <c r="A37" s="58"/>
      <c r="B37" s="28"/>
      <c r="C37" s="21"/>
      <c r="D37" s="55"/>
      <c r="E37" s="55"/>
      <c r="F37" s="55"/>
      <c r="G37" s="55"/>
      <c r="H37" s="55"/>
      <c r="I37" s="55"/>
      <c r="J37" s="31"/>
      <c r="K37" s="31"/>
      <c r="L37" s="51"/>
    </row>
    <row r="38" spans="1:14" x14ac:dyDescent="0.25">
      <c r="A38" s="67"/>
      <c r="B38" s="25"/>
      <c r="C38" s="21"/>
      <c r="D38" s="62"/>
      <c r="E38" s="56"/>
      <c r="F38" s="56"/>
      <c r="G38" s="56"/>
      <c r="H38" s="56"/>
      <c r="I38" s="56"/>
      <c r="J38" s="32"/>
      <c r="K38" s="32"/>
      <c r="L38" s="52"/>
    </row>
    <row r="39" spans="1:14" x14ac:dyDescent="0.25">
      <c r="A39" s="57" t="s">
        <v>18</v>
      </c>
      <c r="B39" s="25"/>
      <c r="C39" s="21"/>
      <c r="D39" s="54"/>
      <c r="E39" s="54"/>
      <c r="F39" s="54"/>
      <c r="G39" s="54"/>
      <c r="H39" s="54"/>
      <c r="I39" s="54"/>
      <c r="J39" s="30"/>
      <c r="K39" s="30"/>
      <c r="L39" s="50">
        <f t="shared" ref="L39" si="5">(D39+E39+F39+G39+H39+I39+J39+K39)*95</f>
        <v>0</v>
      </c>
    </row>
    <row r="40" spans="1:14" x14ac:dyDescent="0.25">
      <c r="A40" s="58"/>
      <c r="B40" s="28"/>
      <c r="C40" s="21"/>
      <c r="D40" s="55"/>
      <c r="E40" s="55"/>
      <c r="F40" s="55"/>
      <c r="G40" s="55"/>
      <c r="H40" s="55"/>
      <c r="I40" s="55"/>
      <c r="J40" s="31"/>
      <c r="K40" s="31"/>
      <c r="L40" s="51"/>
    </row>
    <row r="41" spans="1:14" x14ac:dyDescent="0.25">
      <c r="A41" s="67"/>
      <c r="B41" s="25"/>
      <c r="C41" s="21"/>
      <c r="D41" s="62"/>
      <c r="E41" s="56"/>
      <c r="F41" s="56"/>
      <c r="G41" s="56"/>
      <c r="H41" s="56"/>
      <c r="I41" s="56"/>
      <c r="J41" s="32"/>
      <c r="K41" s="32"/>
      <c r="L41" s="52"/>
    </row>
    <row r="42" spans="1:14" x14ac:dyDescent="0.25">
      <c r="A42" s="57" t="s">
        <v>26</v>
      </c>
      <c r="B42" s="25"/>
      <c r="C42" s="21"/>
      <c r="D42" s="60"/>
      <c r="E42" s="60"/>
      <c r="F42" s="60"/>
      <c r="G42" s="60"/>
      <c r="H42" s="60"/>
      <c r="I42" s="60"/>
      <c r="J42" s="60"/>
      <c r="K42" s="60"/>
      <c r="L42" s="50">
        <f t="shared" ref="L42" si="6">(D42+E42+F42+G42+H42+I42+J42+K42)*95</f>
        <v>0</v>
      </c>
    </row>
    <row r="43" spans="1:14" x14ac:dyDescent="0.25">
      <c r="A43" s="58"/>
      <c r="B43" s="27"/>
      <c r="C43" s="22"/>
      <c r="D43" s="61"/>
      <c r="E43" s="61"/>
      <c r="F43" s="61"/>
      <c r="G43" s="61"/>
      <c r="H43" s="61"/>
      <c r="I43" s="61"/>
      <c r="J43" s="61"/>
      <c r="K43" s="61"/>
      <c r="L43" s="51"/>
    </row>
    <row r="44" spans="1:14" x14ac:dyDescent="0.25">
      <c r="A44" s="67"/>
      <c r="B44" s="25"/>
      <c r="C44" s="21"/>
      <c r="D44" s="62"/>
      <c r="E44" s="62"/>
      <c r="F44" s="62"/>
      <c r="G44" s="62"/>
      <c r="H44" s="62"/>
      <c r="I44" s="62"/>
      <c r="J44" s="62"/>
      <c r="K44" s="62"/>
      <c r="L44" s="52"/>
    </row>
    <row r="45" spans="1:14" x14ac:dyDescent="0.25">
      <c r="A45" s="57" t="s">
        <v>27</v>
      </c>
      <c r="B45" s="25"/>
      <c r="C45" s="21"/>
      <c r="D45" s="60"/>
      <c r="E45" s="60"/>
      <c r="F45" s="60"/>
      <c r="G45" s="60"/>
      <c r="H45" s="60"/>
      <c r="I45" s="60"/>
      <c r="J45" s="60"/>
      <c r="K45" s="60"/>
      <c r="L45" s="50">
        <f t="shared" ref="L45" si="7">(D45+E45+F45+G45+H45+I45+J45+K45)*95</f>
        <v>0</v>
      </c>
    </row>
    <row r="46" spans="1:14" x14ac:dyDescent="0.25">
      <c r="A46" s="58"/>
      <c r="B46" s="25"/>
      <c r="C46" s="21"/>
      <c r="D46" s="61"/>
      <c r="E46" s="61"/>
      <c r="F46" s="61"/>
      <c r="G46" s="61"/>
      <c r="H46" s="61"/>
      <c r="I46" s="61"/>
      <c r="J46" s="61"/>
      <c r="K46" s="61"/>
      <c r="L46" s="51"/>
      <c r="N46" s="44"/>
    </row>
    <row r="47" spans="1:14" x14ac:dyDescent="0.25">
      <c r="A47" s="67"/>
      <c r="B47" s="25"/>
      <c r="C47" s="21"/>
      <c r="D47" s="62"/>
      <c r="E47" s="62"/>
      <c r="F47" s="62"/>
      <c r="G47" s="62"/>
      <c r="H47" s="62"/>
      <c r="I47" s="62"/>
      <c r="J47" s="62"/>
      <c r="K47" s="62"/>
      <c r="L47" s="52"/>
    </row>
    <row r="48" spans="1:14" ht="11.25" customHeight="1" x14ac:dyDescent="0.25">
      <c r="A48" s="57" t="s">
        <v>36</v>
      </c>
      <c r="B48" s="25"/>
      <c r="C48" s="21"/>
      <c r="D48" s="54"/>
      <c r="E48" s="54"/>
      <c r="F48" s="54"/>
      <c r="G48" s="54"/>
      <c r="H48" s="54"/>
      <c r="I48" s="54"/>
      <c r="J48" s="54"/>
      <c r="K48" s="54"/>
      <c r="L48" s="50">
        <f>(D48+E48+F48+G48+H48+I48+J48+K48)*86</f>
        <v>0</v>
      </c>
    </row>
    <row r="49" spans="1:14" x14ac:dyDescent="0.25">
      <c r="A49" s="58"/>
      <c r="B49" s="25"/>
      <c r="C49" s="21"/>
      <c r="D49" s="55"/>
      <c r="E49" s="55"/>
      <c r="F49" s="55"/>
      <c r="G49" s="55"/>
      <c r="H49" s="55"/>
      <c r="I49" s="55"/>
      <c r="J49" s="55"/>
      <c r="K49" s="55"/>
      <c r="L49" s="51"/>
    </row>
    <row r="50" spans="1:14" x14ac:dyDescent="0.25">
      <c r="A50" s="58"/>
      <c r="B50" s="25"/>
      <c r="C50" s="21"/>
      <c r="D50" s="55"/>
      <c r="E50" s="55"/>
      <c r="F50" s="55"/>
      <c r="G50" s="55"/>
      <c r="H50" s="55"/>
      <c r="I50" s="55"/>
      <c r="J50" s="55"/>
      <c r="K50" s="55"/>
      <c r="L50" s="51"/>
    </row>
    <row r="51" spans="1:14" x14ac:dyDescent="0.25">
      <c r="A51" s="59"/>
      <c r="B51" s="25"/>
      <c r="C51" s="21"/>
      <c r="D51" s="56"/>
      <c r="E51" s="56"/>
      <c r="F51" s="56"/>
      <c r="G51" s="56"/>
      <c r="H51" s="56"/>
      <c r="I51" s="56"/>
      <c r="J51" s="56"/>
      <c r="K51" s="56"/>
      <c r="L51" s="52"/>
    </row>
    <row r="52" spans="1:14" x14ac:dyDescent="0.25">
      <c r="A52" s="57" t="s">
        <v>37</v>
      </c>
      <c r="B52" s="25"/>
      <c r="C52" s="21"/>
      <c r="D52" s="54"/>
      <c r="E52" s="54"/>
      <c r="F52" s="54"/>
      <c r="G52" s="54"/>
      <c r="H52" s="54"/>
      <c r="I52" s="54"/>
      <c r="J52" s="54"/>
      <c r="K52" s="54"/>
      <c r="L52" s="50">
        <f t="shared" ref="L52" si="8">(D52+E52+F52+G52+H52+I52+J52+K52)*86</f>
        <v>0</v>
      </c>
    </row>
    <row r="53" spans="1:14" x14ac:dyDescent="0.25">
      <c r="A53" s="58"/>
      <c r="B53" s="25"/>
      <c r="C53" s="21"/>
      <c r="D53" s="55"/>
      <c r="E53" s="55"/>
      <c r="F53" s="55"/>
      <c r="G53" s="55"/>
      <c r="H53" s="55"/>
      <c r="I53" s="55"/>
      <c r="J53" s="55"/>
      <c r="K53" s="55"/>
      <c r="L53" s="51"/>
    </row>
    <row r="54" spans="1:14" x14ac:dyDescent="0.25">
      <c r="A54" s="58"/>
      <c r="B54" s="25"/>
      <c r="C54" s="21"/>
      <c r="D54" s="55"/>
      <c r="E54" s="55"/>
      <c r="F54" s="55"/>
      <c r="G54" s="55"/>
      <c r="H54" s="55"/>
      <c r="I54" s="55"/>
      <c r="J54" s="55"/>
      <c r="K54" s="55"/>
      <c r="L54" s="51"/>
    </row>
    <row r="55" spans="1:14" x14ac:dyDescent="0.25">
      <c r="A55" s="59"/>
      <c r="B55" s="25"/>
      <c r="C55" s="21"/>
      <c r="D55" s="56"/>
      <c r="E55" s="56"/>
      <c r="F55" s="56"/>
      <c r="G55" s="56"/>
      <c r="H55" s="56"/>
      <c r="I55" s="56"/>
      <c r="J55" s="56"/>
      <c r="K55" s="56"/>
      <c r="L55" s="52"/>
    </row>
    <row r="56" spans="1:14" x14ac:dyDescent="0.25">
      <c r="A56" s="57" t="s">
        <v>38</v>
      </c>
      <c r="B56" s="25"/>
      <c r="C56" s="21"/>
      <c r="D56" s="54"/>
      <c r="E56" s="54"/>
      <c r="F56" s="54"/>
      <c r="G56" s="54"/>
      <c r="H56" s="54"/>
      <c r="I56" s="54"/>
      <c r="J56" s="54"/>
      <c r="K56" s="54"/>
      <c r="L56" s="50">
        <f t="shared" ref="L56" si="9">(D56+E56+F56+G56+H56+I56+J56+K56)*86</f>
        <v>0</v>
      </c>
    </row>
    <row r="57" spans="1:14" x14ac:dyDescent="0.25">
      <c r="A57" s="58"/>
      <c r="B57" s="25"/>
      <c r="C57" s="21"/>
      <c r="D57" s="55"/>
      <c r="E57" s="55"/>
      <c r="F57" s="55"/>
      <c r="G57" s="55"/>
      <c r="H57" s="55"/>
      <c r="I57" s="55"/>
      <c r="J57" s="55"/>
      <c r="K57" s="55"/>
      <c r="L57" s="51"/>
    </row>
    <row r="58" spans="1:14" x14ac:dyDescent="0.25">
      <c r="A58" s="58"/>
      <c r="B58" s="25"/>
      <c r="C58" s="21"/>
      <c r="D58" s="55"/>
      <c r="E58" s="55"/>
      <c r="F58" s="55"/>
      <c r="G58" s="55"/>
      <c r="H58" s="55"/>
      <c r="I58" s="55"/>
      <c r="J58" s="55"/>
      <c r="K58" s="55"/>
      <c r="L58" s="51"/>
    </row>
    <row r="59" spans="1:14" x14ac:dyDescent="0.25">
      <c r="A59" s="59"/>
      <c r="B59" s="25"/>
      <c r="C59" s="21"/>
      <c r="D59" s="56"/>
      <c r="E59" s="56"/>
      <c r="F59" s="56"/>
      <c r="G59" s="56"/>
      <c r="H59" s="56"/>
      <c r="I59" s="56"/>
      <c r="J59" s="56"/>
      <c r="K59" s="56"/>
      <c r="L59" s="52"/>
    </row>
    <row r="60" spans="1:14" x14ac:dyDescent="0.25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3"/>
    </row>
    <row r="61" spans="1:14" x14ac:dyDescent="0.25">
      <c r="A61" s="39"/>
      <c r="B61" s="40"/>
      <c r="C61" s="41"/>
      <c r="D61" s="42"/>
      <c r="E61" s="42"/>
      <c r="F61" s="42"/>
      <c r="G61" s="42"/>
      <c r="H61" s="42"/>
      <c r="I61" s="42"/>
      <c r="J61" s="42"/>
      <c r="K61" s="42"/>
      <c r="L61" s="43"/>
    </row>
    <row r="62" spans="1:14" x14ac:dyDescent="0.25">
      <c r="A62" s="39"/>
      <c r="B62" s="40"/>
      <c r="C62" s="41"/>
      <c r="D62" s="42"/>
      <c r="E62" s="42"/>
      <c r="F62" s="42"/>
      <c r="G62" s="42"/>
      <c r="H62" s="42"/>
      <c r="I62" s="42"/>
      <c r="J62" s="42"/>
      <c r="K62" s="42"/>
      <c r="L62" s="43"/>
    </row>
    <row r="63" spans="1:14" x14ac:dyDescent="0.25">
      <c r="H63" s="7" t="s">
        <v>9</v>
      </c>
      <c r="I63" s="7"/>
      <c r="J63" s="7"/>
      <c r="K63" s="48">
        <f>SUM(L22:L59)</f>
        <v>0</v>
      </c>
      <c r="L63" s="49"/>
    </row>
    <row r="64" spans="1:14" s="11" customFormat="1" x14ac:dyDescent="0.25">
      <c r="A64"/>
      <c r="B64"/>
      <c r="C64"/>
      <c r="E64"/>
      <c r="F64"/>
      <c r="G64"/>
      <c r="H64"/>
      <c r="I64"/>
      <c r="J64"/>
      <c r="K64"/>
      <c r="L64"/>
      <c r="M64"/>
      <c r="N64"/>
    </row>
    <row r="65" spans="1:14" s="11" customFormat="1" x14ac:dyDescent="0.25">
      <c r="A65"/>
      <c r="B65"/>
      <c r="C65" s="45" t="s">
        <v>44</v>
      </c>
      <c r="E65"/>
      <c r="F65"/>
      <c r="G65"/>
      <c r="H65"/>
      <c r="I65"/>
      <c r="J65"/>
      <c r="K65"/>
      <c r="L65"/>
      <c r="M65"/>
      <c r="N65"/>
    </row>
    <row r="66" spans="1:14" s="11" customFormat="1" ht="18.75" customHeight="1" x14ac:dyDescent="0.25">
      <c r="A66" s="12" t="s">
        <v>24</v>
      </c>
      <c r="B66"/>
      <c r="C66" s="21"/>
      <c r="E66"/>
      <c r="F66"/>
      <c r="G66"/>
      <c r="H66" s="47">
        <f>C66*10</f>
        <v>0</v>
      </c>
      <c r="I66" s="47"/>
      <c r="J66" s="47"/>
      <c r="K66"/>
      <c r="L66"/>
      <c r="M66"/>
      <c r="N66"/>
    </row>
    <row r="67" spans="1:14" s="11" customFormat="1" x14ac:dyDescent="0.25">
      <c r="A67" s="12" t="s">
        <v>19</v>
      </c>
      <c r="B67"/>
      <c r="C67"/>
      <c r="E67"/>
      <c r="F67"/>
      <c r="G67"/>
      <c r="H67"/>
      <c r="I67"/>
      <c r="J67"/>
      <c r="K67"/>
      <c r="L67"/>
      <c r="M67"/>
      <c r="N67"/>
    </row>
    <row r="69" spans="1:14" s="11" customFormat="1" ht="19.5" customHeight="1" x14ac:dyDescent="0.25">
      <c r="A69" s="12" t="s">
        <v>43</v>
      </c>
      <c r="B69" s="12"/>
      <c r="C69" s="3"/>
      <c r="E69"/>
      <c r="F69"/>
      <c r="G69"/>
      <c r="H69" s="48">
        <f>C69*30</f>
        <v>0</v>
      </c>
      <c r="I69" s="53"/>
      <c r="J69" s="49"/>
      <c r="K69"/>
      <c r="L69"/>
      <c r="M69"/>
      <c r="N69"/>
    </row>
    <row r="70" spans="1:14" s="11" customFormat="1" x14ac:dyDescent="0.25">
      <c r="A70"/>
      <c r="B70"/>
      <c r="C70"/>
      <c r="E70"/>
      <c r="F70"/>
      <c r="G70"/>
      <c r="H70"/>
      <c r="I70"/>
      <c r="J70"/>
      <c r="K70"/>
      <c r="L70"/>
      <c r="M70"/>
      <c r="N70"/>
    </row>
    <row r="71" spans="1:14" s="11" customFormat="1" x14ac:dyDescent="0.25">
      <c r="A71" s="12" t="s">
        <v>20</v>
      </c>
      <c r="B71"/>
      <c r="C71"/>
      <c r="E71"/>
      <c r="F71"/>
      <c r="G71"/>
      <c r="H71"/>
      <c r="I71"/>
      <c r="J71" s="47">
        <f>K63+H66+H69</f>
        <v>0</v>
      </c>
      <c r="K71" s="47"/>
      <c r="L71" s="47"/>
      <c r="M71"/>
      <c r="N71"/>
    </row>
    <row r="72" spans="1:14" x14ac:dyDescent="0.25">
      <c r="J72" s="47"/>
      <c r="K72" s="47"/>
      <c r="L72" s="47"/>
    </row>
    <row r="74" spans="1:14" s="11" customFormat="1" x14ac:dyDescent="0.25">
      <c r="A74" s="12" t="s">
        <v>22</v>
      </c>
      <c r="B74"/>
      <c r="C74" s="24"/>
      <c r="E74"/>
      <c r="F74"/>
      <c r="G74"/>
      <c r="H74"/>
      <c r="I74"/>
      <c r="J74"/>
      <c r="K74"/>
      <c r="L74"/>
      <c r="M74"/>
      <c r="N74"/>
    </row>
    <row r="75" spans="1:14" s="11" customFormat="1" x14ac:dyDescent="0.25">
      <c r="A75" s="12" t="s">
        <v>21</v>
      </c>
      <c r="B75"/>
      <c r="C75" s="7"/>
      <c r="E75"/>
      <c r="F75"/>
      <c r="G75"/>
      <c r="H75"/>
      <c r="I75"/>
      <c r="J75"/>
      <c r="K75"/>
      <c r="L75"/>
      <c r="M75"/>
      <c r="N75"/>
    </row>
  </sheetData>
  <mergeCells count="129">
    <mergeCell ref="A27:A28"/>
    <mergeCell ref="A29:A30"/>
    <mergeCell ref="D25:D26"/>
    <mergeCell ref="E25:E26"/>
    <mergeCell ref="G25:G26"/>
    <mergeCell ref="H25:H26"/>
    <mergeCell ref="D29:D30"/>
    <mergeCell ref="E29:E30"/>
    <mergeCell ref="L39:L41"/>
    <mergeCell ref="D39:D41"/>
    <mergeCell ref="E39:E41"/>
    <mergeCell ref="G39:G41"/>
    <mergeCell ref="H39:H41"/>
    <mergeCell ref="I39:I41"/>
    <mergeCell ref="A1:E1"/>
    <mergeCell ref="A2:E2"/>
    <mergeCell ref="A12:C12"/>
    <mergeCell ref="A13:C13"/>
    <mergeCell ref="A3:D3"/>
    <mergeCell ref="A4:D4"/>
    <mergeCell ref="A5:D5"/>
    <mergeCell ref="A6:D6"/>
    <mergeCell ref="A7:D7"/>
    <mergeCell ref="A9:D9"/>
    <mergeCell ref="A10:D10"/>
    <mergeCell ref="A11:D11"/>
    <mergeCell ref="A14:C14"/>
    <mergeCell ref="I31:I32"/>
    <mergeCell ref="L31:L32"/>
    <mergeCell ref="L33:L35"/>
    <mergeCell ref="A42:A44"/>
    <mergeCell ref="D42:D44"/>
    <mergeCell ref="E42:E44"/>
    <mergeCell ref="G42:G44"/>
    <mergeCell ref="H42:H44"/>
    <mergeCell ref="I42:I44"/>
    <mergeCell ref="L42:L44"/>
    <mergeCell ref="A33:A35"/>
    <mergeCell ref="D33:D35"/>
    <mergeCell ref="E33:E35"/>
    <mergeCell ref="G33:G35"/>
    <mergeCell ref="H33:H35"/>
    <mergeCell ref="A15:C15"/>
    <mergeCell ref="A17:H17"/>
    <mergeCell ref="A31:A32"/>
    <mergeCell ref="D31:D32"/>
    <mergeCell ref="E31:E32"/>
    <mergeCell ref="G31:G32"/>
    <mergeCell ref="H31:H32"/>
    <mergeCell ref="A25:A26"/>
    <mergeCell ref="L45:L47"/>
    <mergeCell ref="A45:A47"/>
    <mergeCell ref="D45:D47"/>
    <mergeCell ref="E45:E47"/>
    <mergeCell ref="G45:G47"/>
    <mergeCell ref="H45:H47"/>
    <mergeCell ref="I45:I47"/>
    <mergeCell ref="A36:A38"/>
    <mergeCell ref="D36:D38"/>
    <mergeCell ref="E36:E38"/>
    <mergeCell ref="G36:G38"/>
    <mergeCell ref="H36:H38"/>
    <mergeCell ref="I36:I38"/>
    <mergeCell ref="L36:L38"/>
    <mergeCell ref="A39:A41"/>
    <mergeCell ref="L29:L30"/>
    <mergeCell ref="I25:I26"/>
    <mergeCell ref="L25:L26"/>
    <mergeCell ref="L27:L28"/>
    <mergeCell ref="D27:D28"/>
    <mergeCell ref="E27:E28"/>
    <mergeCell ref="G27:G28"/>
    <mergeCell ref="H27:H28"/>
    <mergeCell ref="I27:I28"/>
    <mergeCell ref="J25:J26"/>
    <mergeCell ref="K25:K26"/>
    <mergeCell ref="F33:F35"/>
    <mergeCell ref="F36:F38"/>
    <mergeCell ref="F39:F41"/>
    <mergeCell ref="F42:F44"/>
    <mergeCell ref="F45:F47"/>
    <mergeCell ref="J33:J35"/>
    <mergeCell ref="K33:K35"/>
    <mergeCell ref="F25:F26"/>
    <mergeCell ref="F27:F28"/>
    <mergeCell ref="F29:F30"/>
    <mergeCell ref="F31:F32"/>
    <mergeCell ref="G29:G30"/>
    <mergeCell ref="H29:H30"/>
    <mergeCell ref="I29:I30"/>
    <mergeCell ref="I33:I35"/>
    <mergeCell ref="J42:J44"/>
    <mergeCell ref="K42:K44"/>
    <mergeCell ref="J45:J47"/>
    <mergeCell ref="K45:K47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55"/>
    <mergeCell ref="A56:A59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D56:D59"/>
    <mergeCell ref="E56:E59"/>
    <mergeCell ref="F56:F59"/>
    <mergeCell ref="A48:A51"/>
    <mergeCell ref="J71:L72"/>
    <mergeCell ref="K63:L63"/>
    <mergeCell ref="L56:L59"/>
    <mergeCell ref="H66:J66"/>
    <mergeCell ref="H69:J69"/>
    <mergeCell ref="G56:G59"/>
    <mergeCell ref="H56:H59"/>
    <mergeCell ref="I56:I59"/>
    <mergeCell ref="J56:J59"/>
    <mergeCell ref="K56:K59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76"/>
  <sheetViews>
    <sheetView topLeftCell="A53" workbookViewId="0">
      <selection activeCell="A63" sqref="A63:L72"/>
    </sheetView>
  </sheetViews>
  <sheetFormatPr defaultColWidth="8.88671875" defaultRowHeight="13.2" x14ac:dyDescent="0.25"/>
  <cols>
    <col min="1" max="1" width="11" customWidth="1"/>
    <col min="2" max="2" width="34.33203125" customWidth="1"/>
    <col min="3" max="3" width="13.5546875" customWidth="1"/>
    <col min="4" max="4" width="6.109375" style="11" customWidth="1"/>
    <col min="5" max="6" width="5.6640625" customWidth="1"/>
    <col min="7" max="8" width="5" customWidth="1"/>
    <col min="9" max="11" width="4.88671875" customWidth="1"/>
    <col min="12" max="12" width="9.44140625" customWidth="1"/>
    <col min="16" max="16" width="34.109375" customWidth="1"/>
    <col min="17" max="17" width="15.6640625" customWidth="1"/>
  </cols>
  <sheetData>
    <row r="1" spans="1:6" x14ac:dyDescent="0.25">
      <c r="A1" s="69"/>
      <c r="B1" s="69"/>
      <c r="C1" s="69"/>
      <c r="D1" s="69"/>
      <c r="E1" s="69"/>
      <c r="F1" s="33"/>
    </row>
    <row r="2" spans="1:6" ht="30" customHeight="1" x14ac:dyDescent="0.4">
      <c r="A2" s="70" t="s">
        <v>28</v>
      </c>
      <c r="B2" s="71"/>
      <c r="C2" s="71"/>
      <c r="D2" s="71"/>
      <c r="E2" s="71"/>
      <c r="F2" s="36"/>
    </row>
    <row r="3" spans="1:6" ht="15" customHeight="1" x14ac:dyDescent="0.25">
      <c r="A3" s="73" t="s">
        <v>29</v>
      </c>
      <c r="B3" s="73"/>
      <c r="C3" s="73"/>
      <c r="D3" s="73"/>
      <c r="E3" s="33"/>
      <c r="F3" s="33"/>
    </row>
    <row r="4" spans="1:6" ht="15" customHeight="1" x14ac:dyDescent="0.25">
      <c r="A4" s="73" t="s">
        <v>30</v>
      </c>
      <c r="B4" s="73"/>
      <c r="C4" s="73"/>
      <c r="D4" s="73"/>
      <c r="E4" s="35"/>
      <c r="F4" s="35"/>
    </row>
    <row r="5" spans="1:6" ht="15" customHeight="1" x14ac:dyDescent="0.3">
      <c r="A5" s="74" t="s">
        <v>31</v>
      </c>
      <c r="B5" s="74"/>
      <c r="C5" s="74"/>
      <c r="D5" s="74"/>
      <c r="E5" s="35"/>
      <c r="F5" s="35"/>
    </row>
    <row r="6" spans="1:6" ht="15" customHeight="1" x14ac:dyDescent="0.3">
      <c r="A6" s="74" t="s">
        <v>32</v>
      </c>
      <c r="B6" s="74"/>
      <c r="C6" s="74"/>
      <c r="D6" s="74"/>
      <c r="E6" s="35"/>
      <c r="F6" s="35"/>
    </row>
    <row r="7" spans="1:6" ht="15" customHeight="1" x14ac:dyDescent="0.3">
      <c r="A7" s="74" t="s">
        <v>33</v>
      </c>
      <c r="B7" s="74"/>
      <c r="C7" s="74"/>
      <c r="D7" s="74"/>
      <c r="E7" s="35"/>
      <c r="F7" s="35"/>
    </row>
    <row r="8" spans="1:6" ht="15" customHeight="1" x14ac:dyDescent="0.25">
      <c r="D8"/>
      <c r="E8" s="35"/>
      <c r="F8" s="35"/>
    </row>
    <row r="9" spans="1:6" ht="15.6" x14ac:dyDescent="0.3">
      <c r="A9" s="75" t="s">
        <v>34</v>
      </c>
      <c r="B9" s="75"/>
      <c r="C9" s="75"/>
      <c r="D9" s="75"/>
      <c r="E9" s="35"/>
      <c r="F9" s="35"/>
    </row>
    <row r="10" spans="1:6" ht="15.6" x14ac:dyDescent="0.25">
      <c r="A10" s="76"/>
      <c r="B10" s="76"/>
      <c r="C10" s="76"/>
      <c r="D10" s="76"/>
      <c r="E10" s="35"/>
      <c r="F10" s="35"/>
    </row>
    <row r="11" spans="1:6" ht="15.6" x14ac:dyDescent="0.25">
      <c r="A11" s="76"/>
      <c r="B11" s="76" t="s">
        <v>25</v>
      </c>
      <c r="C11" s="76"/>
      <c r="D11" s="76"/>
      <c r="E11" s="35"/>
      <c r="F11" s="35"/>
    </row>
    <row r="12" spans="1:6" ht="13.8" x14ac:dyDescent="0.25">
      <c r="A12" s="72" t="s">
        <v>12</v>
      </c>
      <c r="B12" s="72"/>
      <c r="C12" s="72"/>
      <c r="D12" s="8"/>
    </row>
    <row r="13" spans="1:6" ht="15.6" x14ac:dyDescent="0.3">
      <c r="A13" s="68" t="s">
        <v>13</v>
      </c>
      <c r="B13" s="68"/>
      <c r="C13" s="68"/>
      <c r="D13" s="9"/>
    </row>
    <row r="14" spans="1:6" ht="15.6" x14ac:dyDescent="0.3">
      <c r="A14" s="68" t="s">
        <v>14</v>
      </c>
      <c r="B14" s="68"/>
      <c r="C14" s="68"/>
      <c r="D14" s="9"/>
    </row>
    <row r="15" spans="1:6" ht="15.6" x14ac:dyDescent="0.3">
      <c r="A15" s="68" t="s">
        <v>15</v>
      </c>
      <c r="B15" s="68"/>
      <c r="C15" s="68"/>
      <c r="D15" s="9"/>
    </row>
    <row r="17" spans="1:13" s="34" customFormat="1" x14ac:dyDescent="0.25">
      <c r="A17" s="77" t="s">
        <v>7</v>
      </c>
      <c r="B17" s="77"/>
      <c r="C17" s="77"/>
      <c r="D17" s="77"/>
      <c r="E17" s="77"/>
      <c r="F17" s="77"/>
      <c r="G17" s="77"/>
      <c r="H17" s="77"/>
    </row>
    <row r="18" spans="1:13" s="34" customFormat="1" x14ac:dyDescent="0.25">
      <c r="D18" s="10"/>
    </row>
    <row r="19" spans="1:13" ht="13.8" x14ac:dyDescent="0.25">
      <c r="A19" s="1" t="s">
        <v>39</v>
      </c>
      <c r="C19" s="18"/>
      <c r="D19" s="19"/>
      <c r="G19" s="12"/>
    </row>
    <row r="20" spans="1:13" x14ac:dyDescent="0.25">
      <c r="L20" s="4"/>
      <c r="M20" s="4"/>
    </row>
    <row r="21" spans="1:13" ht="26.4" x14ac:dyDescent="0.25">
      <c r="A21" s="6" t="s">
        <v>3</v>
      </c>
      <c r="B21" s="2" t="s">
        <v>11</v>
      </c>
      <c r="C21" s="6" t="s">
        <v>10</v>
      </c>
      <c r="D21" s="16">
        <v>43361</v>
      </c>
      <c r="E21" s="16">
        <v>43362</v>
      </c>
      <c r="F21" s="16">
        <v>43363</v>
      </c>
      <c r="G21" s="16">
        <v>43364</v>
      </c>
      <c r="H21" s="16">
        <v>43365</v>
      </c>
      <c r="I21" s="16">
        <v>43366</v>
      </c>
      <c r="J21" s="16">
        <v>43367</v>
      </c>
      <c r="K21" s="16">
        <v>43368</v>
      </c>
      <c r="L21" s="16" t="s">
        <v>8</v>
      </c>
      <c r="M21" s="5"/>
    </row>
    <row r="22" spans="1:13" x14ac:dyDescent="0.25">
      <c r="A22" s="13" t="s">
        <v>0</v>
      </c>
      <c r="B22" s="25"/>
      <c r="C22" s="21"/>
      <c r="D22" s="17"/>
      <c r="E22" s="29"/>
      <c r="F22" s="29"/>
      <c r="G22" s="29"/>
      <c r="H22" s="17"/>
      <c r="I22" s="17"/>
      <c r="J22" s="17"/>
      <c r="K22" s="17"/>
      <c r="L22" s="3">
        <f>(D22+E22+F22+G22+H22+I22+J22+K22)*145</f>
        <v>0</v>
      </c>
    </row>
    <row r="23" spans="1:13" x14ac:dyDescent="0.25">
      <c r="A23" s="13" t="s">
        <v>1</v>
      </c>
      <c r="B23" s="25"/>
      <c r="C23" s="21"/>
      <c r="D23" s="17"/>
      <c r="E23" s="29"/>
      <c r="F23" s="29"/>
      <c r="G23" s="29"/>
      <c r="H23" s="17"/>
      <c r="I23" s="17"/>
      <c r="J23" s="17"/>
      <c r="K23" s="17"/>
      <c r="L23" s="3">
        <f t="shared" ref="L23:L24" si="0">(D23+E23+F23+G23+H23+I23+J23+K23)*145</f>
        <v>0</v>
      </c>
    </row>
    <row r="24" spans="1:13" x14ac:dyDescent="0.25">
      <c r="A24" s="13" t="s">
        <v>23</v>
      </c>
      <c r="B24" s="26"/>
      <c r="C24" s="23"/>
      <c r="D24" s="17"/>
      <c r="E24" s="29"/>
      <c r="F24" s="29"/>
      <c r="G24" s="29"/>
      <c r="H24" s="17"/>
      <c r="I24" s="17"/>
      <c r="J24" s="17"/>
      <c r="K24" s="17"/>
      <c r="L24" s="3">
        <f t="shared" si="0"/>
        <v>0</v>
      </c>
    </row>
    <row r="25" spans="1:13" x14ac:dyDescent="0.25">
      <c r="A25" s="78" t="s">
        <v>2</v>
      </c>
      <c r="B25" s="25"/>
      <c r="C25" s="21"/>
      <c r="D25" s="63"/>
      <c r="E25" s="63"/>
      <c r="F25" s="63"/>
      <c r="G25" s="64"/>
      <c r="H25" s="64"/>
      <c r="I25" s="63"/>
      <c r="J25" s="63"/>
      <c r="K25" s="63"/>
      <c r="L25" s="65">
        <f>(D25+E25+F25+G25+H25+I25+J25+K25)*100</f>
        <v>0</v>
      </c>
    </row>
    <row r="26" spans="1:13" x14ac:dyDescent="0.25">
      <c r="A26" s="78"/>
      <c r="B26" s="25"/>
      <c r="C26" s="21"/>
      <c r="D26" s="63"/>
      <c r="E26" s="63"/>
      <c r="F26" s="63"/>
      <c r="G26" s="64"/>
      <c r="H26" s="64"/>
      <c r="I26" s="63"/>
      <c r="J26" s="63"/>
      <c r="K26" s="63"/>
      <c r="L26" s="66"/>
    </row>
    <row r="27" spans="1:13" x14ac:dyDescent="0.25">
      <c r="A27" s="78" t="s">
        <v>4</v>
      </c>
      <c r="B27" s="25"/>
      <c r="C27" s="21"/>
      <c r="D27" s="63"/>
      <c r="E27" s="63"/>
      <c r="F27" s="63"/>
      <c r="G27" s="64"/>
      <c r="H27" s="64"/>
      <c r="I27" s="63"/>
      <c r="J27" s="37"/>
      <c r="K27" s="37"/>
      <c r="L27" s="65">
        <f t="shared" ref="L27" si="1">(D27+E27+F27+G27+H27+I27+J27+K27)*100</f>
        <v>0</v>
      </c>
    </row>
    <row r="28" spans="1:13" x14ac:dyDescent="0.25">
      <c r="A28" s="78"/>
      <c r="B28" s="25"/>
      <c r="C28" s="21"/>
      <c r="D28" s="63"/>
      <c r="E28" s="63"/>
      <c r="F28" s="63"/>
      <c r="G28" s="64"/>
      <c r="H28" s="64"/>
      <c r="I28" s="63"/>
      <c r="J28" s="38"/>
      <c r="K28" s="38"/>
      <c r="L28" s="66"/>
    </row>
    <row r="29" spans="1:13" x14ac:dyDescent="0.25">
      <c r="A29" s="78" t="s">
        <v>5</v>
      </c>
      <c r="B29" s="25"/>
      <c r="C29" s="21"/>
      <c r="D29" s="63"/>
      <c r="E29" s="63"/>
      <c r="F29" s="63"/>
      <c r="G29" s="64"/>
      <c r="H29" s="64"/>
      <c r="I29" s="63"/>
      <c r="J29" s="37"/>
      <c r="K29" s="37"/>
      <c r="L29" s="65">
        <f t="shared" ref="L29" si="2">(D29+E29+F29+G29+H29+I29+J29+K29)*100</f>
        <v>0</v>
      </c>
    </row>
    <row r="30" spans="1:13" x14ac:dyDescent="0.25">
      <c r="A30" s="78"/>
      <c r="B30" s="25"/>
      <c r="C30" s="21"/>
      <c r="D30" s="63"/>
      <c r="E30" s="63"/>
      <c r="F30" s="63"/>
      <c r="G30" s="64"/>
      <c r="H30" s="64"/>
      <c r="I30" s="63"/>
      <c r="J30" s="38"/>
      <c r="K30" s="38"/>
      <c r="L30" s="66"/>
    </row>
    <row r="31" spans="1:13" x14ac:dyDescent="0.25">
      <c r="A31" s="78" t="s">
        <v>6</v>
      </c>
      <c r="B31" s="25"/>
      <c r="C31" s="21"/>
      <c r="D31" s="63"/>
      <c r="E31" s="63"/>
      <c r="F31" s="63"/>
      <c r="G31" s="64"/>
      <c r="H31" s="64"/>
      <c r="I31" s="63"/>
      <c r="J31" s="37"/>
      <c r="K31" s="37"/>
      <c r="L31" s="65">
        <f t="shared" ref="L31" si="3">(D31+E31+F31+G31+H31+I31+J31+K31)*100</f>
        <v>0</v>
      </c>
    </row>
    <row r="32" spans="1:13" x14ac:dyDescent="0.25">
      <c r="A32" s="78"/>
      <c r="B32" s="25"/>
      <c r="C32" s="21"/>
      <c r="D32" s="63"/>
      <c r="E32" s="63"/>
      <c r="F32" s="63"/>
      <c r="G32" s="64"/>
      <c r="H32" s="64"/>
      <c r="I32" s="63"/>
      <c r="J32" s="38"/>
      <c r="K32" s="38"/>
      <c r="L32" s="66"/>
    </row>
    <row r="33" spans="1:14" x14ac:dyDescent="0.25">
      <c r="A33" s="57" t="s">
        <v>16</v>
      </c>
      <c r="B33" s="25"/>
      <c r="C33" s="21"/>
      <c r="D33" s="54"/>
      <c r="E33" s="54"/>
      <c r="F33" s="54"/>
      <c r="G33" s="54"/>
      <c r="H33" s="54"/>
      <c r="I33" s="54"/>
      <c r="J33" s="54"/>
      <c r="K33" s="54"/>
      <c r="L33" s="50">
        <f>(D33+E33+F33+G33+H33+I33+J33+K33)*95</f>
        <v>0</v>
      </c>
    </row>
    <row r="34" spans="1:14" x14ac:dyDescent="0.25">
      <c r="A34" s="58"/>
      <c r="B34" s="28"/>
      <c r="C34" s="21"/>
      <c r="D34" s="55"/>
      <c r="E34" s="55"/>
      <c r="F34" s="55"/>
      <c r="G34" s="55"/>
      <c r="H34" s="55"/>
      <c r="I34" s="55"/>
      <c r="J34" s="55"/>
      <c r="K34" s="55"/>
      <c r="L34" s="51"/>
    </row>
    <row r="35" spans="1:14" x14ac:dyDescent="0.25">
      <c r="A35" s="67"/>
      <c r="B35" s="25"/>
      <c r="C35" s="21"/>
      <c r="D35" s="62"/>
      <c r="E35" s="56"/>
      <c r="F35" s="56"/>
      <c r="G35" s="56"/>
      <c r="H35" s="56"/>
      <c r="I35" s="56"/>
      <c r="J35" s="56"/>
      <c r="K35" s="56"/>
      <c r="L35" s="52"/>
    </row>
    <row r="36" spans="1:14" x14ac:dyDescent="0.25">
      <c r="A36" s="57" t="s">
        <v>17</v>
      </c>
      <c r="B36" s="25"/>
      <c r="C36" s="21"/>
      <c r="D36" s="54"/>
      <c r="E36" s="54"/>
      <c r="F36" s="54"/>
      <c r="G36" s="54"/>
      <c r="H36" s="54"/>
      <c r="I36" s="54"/>
      <c r="J36" s="30"/>
      <c r="K36" s="30"/>
      <c r="L36" s="50">
        <f t="shared" ref="L36" si="4">(D36+E36+F36+G36+H36+I36+J36+K36)*95</f>
        <v>0</v>
      </c>
    </row>
    <row r="37" spans="1:14" x14ac:dyDescent="0.25">
      <c r="A37" s="58"/>
      <c r="B37" s="28"/>
      <c r="C37" s="21"/>
      <c r="D37" s="55"/>
      <c r="E37" s="55"/>
      <c r="F37" s="55"/>
      <c r="G37" s="55"/>
      <c r="H37" s="55"/>
      <c r="I37" s="55"/>
      <c r="J37" s="31"/>
      <c r="K37" s="31"/>
      <c r="L37" s="51"/>
    </row>
    <row r="38" spans="1:14" x14ac:dyDescent="0.25">
      <c r="A38" s="67"/>
      <c r="B38" s="25"/>
      <c r="C38" s="21"/>
      <c r="D38" s="62"/>
      <c r="E38" s="56"/>
      <c r="F38" s="56"/>
      <c r="G38" s="56"/>
      <c r="H38" s="56"/>
      <c r="I38" s="56"/>
      <c r="J38" s="32"/>
      <c r="K38" s="32"/>
      <c r="L38" s="52"/>
    </row>
    <row r="39" spans="1:14" x14ac:dyDescent="0.25">
      <c r="A39" s="57" t="s">
        <v>18</v>
      </c>
      <c r="B39" s="25"/>
      <c r="C39" s="21"/>
      <c r="D39" s="54"/>
      <c r="E39" s="54"/>
      <c r="F39" s="54"/>
      <c r="G39" s="54"/>
      <c r="H39" s="54"/>
      <c r="I39" s="54"/>
      <c r="J39" s="30"/>
      <c r="K39" s="30"/>
      <c r="L39" s="50">
        <f t="shared" ref="L39" si="5">(D39+E39+F39+G39+H39+I39+J39+K39)*95</f>
        <v>0</v>
      </c>
    </row>
    <row r="40" spans="1:14" x14ac:dyDescent="0.25">
      <c r="A40" s="58"/>
      <c r="B40" s="28"/>
      <c r="C40" s="21"/>
      <c r="D40" s="55"/>
      <c r="E40" s="55"/>
      <c r="F40" s="55"/>
      <c r="G40" s="55"/>
      <c r="H40" s="55"/>
      <c r="I40" s="55"/>
      <c r="J40" s="31"/>
      <c r="K40" s="31"/>
      <c r="L40" s="51"/>
    </row>
    <row r="41" spans="1:14" x14ac:dyDescent="0.25">
      <c r="A41" s="67"/>
      <c r="B41" s="25"/>
      <c r="C41" s="21"/>
      <c r="D41" s="62"/>
      <c r="E41" s="56"/>
      <c r="F41" s="56"/>
      <c r="G41" s="56"/>
      <c r="H41" s="56"/>
      <c r="I41" s="56"/>
      <c r="J41" s="32"/>
      <c r="K41" s="32"/>
      <c r="L41" s="52"/>
    </row>
    <row r="42" spans="1:14" x14ac:dyDescent="0.25">
      <c r="A42" s="57" t="s">
        <v>26</v>
      </c>
      <c r="B42" s="25"/>
      <c r="C42" s="21"/>
      <c r="D42" s="60"/>
      <c r="E42" s="60"/>
      <c r="F42" s="60"/>
      <c r="G42" s="60"/>
      <c r="H42" s="60"/>
      <c r="I42" s="60"/>
      <c r="J42" s="60"/>
      <c r="K42" s="60"/>
      <c r="L42" s="50">
        <f t="shared" ref="L42" si="6">(D42+E42+F42+G42+H42+I42+J42+K42)*95</f>
        <v>0</v>
      </c>
    </row>
    <row r="43" spans="1:14" x14ac:dyDescent="0.25">
      <c r="A43" s="58"/>
      <c r="B43" s="27"/>
      <c r="C43" s="22"/>
      <c r="D43" s="61"/>
      <c r="E43" s="61"/>
      <c r="F43" s="61"/>
      <c r="G43" s="61"/>
      <c r="H43" s="61"/>
      <c r="I43" s="61"/>
      <c r="J43" s="61"/>
      <c r="K43" s="61"/>
      <c r="L43" s="51"/>
    </row>
    <row r="44" spans="1:14" x14ac:dyDescent="0.25">
      <c r="A44" s="67"/>
      <c r="B44" s="25"/>
      <c r="C44" s="21"/>
      <c r="D44" s="62"/>
      <c r="E44" s="62"/>
      <c r="F44" s="62"/>
      <c r="G44" s="62"/>
      <c r="H44" s="62"/>
      <c r="I44" s="62"/>
      <c r="J44" s="62"/>
      <c r="K44" s="62"/>
      <c r="L44" s="52"/>
    </row>
    <row r="45" spans="1:14" x14ac:dyDescent="0.25">
      <c r="A45" s="57" t="s">
        <v>27</v>
      </c>
      <c r="B45" s="25"/>
      <c r="C45" s="21"/>
      <c r="D45" s="60"/>
      <c r="E45" s="60"/>
      <c r="F45" s="60"/>
      <c r="G45" s="60"/>
      <c r="H45" s="60"/>
      <c r="I45" s="60"/>
      <c r="J45" s="60"/>
      <c r="K45" s="60"/>
      <c r="L45" s="50">
        <f t="shared" ref="L45" si="7">(D45+E45+F45+G45+H45+I45+J45+K45)*95</f>
        <v>0</v>
      </c>
    </row>
    <row r="46" spans="1:14" x14ac:dyDescent="0.25">
      <c r="A46" s="58"/>
      <c r="B46" s="25"/>
      <c r="C46" s="21"/>
      <c r="D46" s="61"/>
      <c r="E46" s="61"/>
      <c r="F46" s="61"/>
      <c r="G46" s="61"/>
      <c r="H46" s="61"/>
      <c r="I46" s="61"/>
      <c r="J46" s="61"/>
      <c r="K46" s="61"/>
      <c r="L46" s="51"/>
      <c r="N46" s="44"/>
    </row>
    <row r="47" spans="1:14" x14ac:dyDescent="0.25">
      <c r="A47" s="67"/>
      <c r="B47" s="25"/>
      <c r="C47" s="21"/>
      <c r="D47" s="62"/>
      <c r="E47" s="62"/>
      <c r="F47" s="62"/>
      <c r="G47" s="62"/>
      <c r="H47" s="62"/>
      <c r="I47" s="62"/>
      <c r="J47" s="62"/>
      <c r="K47" s="62"/>
      <c r="L47" s="52"/>
    </row>
    <row r="48" spans="1:14" ht="11.25" customHeight="1" x14ac:dyDescent="0.25">
      <c r="A48" s="57" t="s">
        <v>36</v>
      </c>
      <c r="B48" s="25"/>
      <c r="C48" s="21"/>
      <c r="D48" s="54"/>
      <c r="E48" s="54"/>
      <c r="F48" s="54"/>
      <c r="G48" s="54"/>
      <c r="H48" s="54"/>
      <c r="I48" s="54"/>
      <c r="J48" s="54"/>
      <c r="K48" s="54"/>
      <c r="L48" s="50">
        <f>(D48+E48+F48+G48+H48+I48+J48+K48)*86</f>
        <v>0</v>
      </c>
    </row>
    <row r="49" spans="1:14" x14ac:dyDescent="0.25">
      <c r="A49" s="58"/>
      <c r="B49" s="25"/>
      <c r="C49" s="21"/>
      <c r="D49" s="55"/>
      <c r="E49" s="55"/>
      <c r="F49" s="55"/>
      <c r="G49" s="55"/>
      <c r="H49" s="55"/>
      <c r="I49" s="55"/>
      <c r="J49" s="55"/>
      <c r="K49" s="55"/>
      <c r="L49" s="51"/>
    </row>
    <row r="50" spans="1:14" x14ac:dyDescent="0.25">
      <c r="A50" s="58"/>
      <c r="B50" s="25"/>
      <c r="C50" s="21"/>
      <c r="D50" s="55"/>
      <c r="E50" s="55"/>
      <c r="F50" s="55"/>
      <c r="G50" s="55"/>
      <c r="H50" s="55"/>
      <c r="I50" s="55"/>
      <c r="J50" s="55"/>
      <c r="K50" s="55"/>
      <c r="L50" s="51"/>
    </row>
    <row r="51" spans="1:14" x14ac:dyDescent="0.25">
      <c r="A51" s="59"/>
      <c r="B51" s="25"/>
      <c r="C51" s="21"/>
      <c r="D51" s="56"/>
      <c r="E51" s="56"/>
      <c r="F51" s="56"/>
      <c r="G51" s="56"/>
      <c r="H51" s="56"/>
      <c r="I51" s="56"/>
      <c r="J51" s="56"/>
      <c r="K51" s="56"/>
      <c r="L51" s="52"/>
    </row>
    <row r="52" spans="1:14" x14ac:dyDescent="0.25">
      <c r="A52" s="57" t="s">
        <v>37</v>
      </c>
      <c r="B52" s="25"/>
      <c r="C52" s="21"/>
      <c r="D52" s="54"/>
      <c r="E52" s="54"/>
      <c r="F52" s="54"/>
      <c r="G52" s="54"/>
      <c r="H52" s="54"/>
      <c r="I52" s="54"/>
      <c r="J52" s="54"/>
      <c r="K52" s="54"/>
      <c r="L52" s="50">
        <f t="shared" ref="L52" si="8">(D52+E52+F52+G52+H52+I52+J52+K52)*86</f>
        <v>0</v>
      </c>
    </row>
    <row r="53" spans="1:14" x14ac:dyDescent="0.25">
      <c r="A53" s="58"/>
      <c r="B53" s="25"/>
      <c r="C53" s="21"/>
      <c r="D53" s="55"/>
      <c r="E53" s="55"/>
      <c r="F53" s="55"/>
      <c r="G53" s="55"/>
      <c r="H53" s="55"/>
      <c r="I53" s="55"/>
      <c r="J53" s="55"/>
      <c r="K53" s="55"/>
      <c r="L53" s="51"/>
    </row>
    <row r="54" spans="1:14" x14ac:dyDescent="0.25">
      <c r="A54" s="58"/>
      <c r="B54" s="25"/>
      <c r="C54" s="21"/>
      <c r="D54" s="55"/>
      <c r="E54" s="55"/>
      <c r="F54" s="55"/>
      <c r="G54" s="55"/>
      <c r="H54" s="55"/>
      <c r="I54" s="55"/>
      <c r="J54" s="55"/>
      <c r="K54" s="55"/>
      <c r="L54" s="51"/>
    </row>
    <row r="55" spans="1:14" x14ac:dyDescent="0.25">
      <c r="A55" s="59"/>
      <c r="B55" s="25"/>
      <c r="C55" s="21"/>
      <c r="D55" s="56"/>
      <c r="E55" s="56"/>
      <c r="F55" s="56"/>
      <c r="G55" s="56"/>
      <c r="H55" s="56"/>
      <c r="I55" s="56"/>
      <c r="J55" s="56"/>
      <c r="K55" s="56"/>
      <c r="L55" s="52"/>
    </row>
    <row r="56" spans="1:14" x14ac:dyDescent="0.25">
      <c r="A56" s="57" t="s">
        <v>38</v>
      </c>
      <c r="B56" s="25"/>
      <c r="C56" s="21"/>
      <c r="D56" s="54"/>
      <c r="E56" s="54"/>
      <c r="F56" s="54"/>
      <c r="G56" s="54"/>
      <c r="H56" s="54"/>
      <c r="I56" s="54"/>
      <c r="J56" s="54"/>
      <c r="K56" s="54"/>
      <c r="L56" s="50">
        <f t="shared" ref="L56" si="9">(D56+E56+F56+G56+H56+I56+J56+K56)*86</f>
        <v>0</v>
      </c>
    </row>
    <row r="57" spans="1:14" x14ac:dyDescent="0.25">
      <c r="A57" s="58"/>
      <c r="B57" s="25"/>
      <c r="C57" s="21"/>
      <c r="D57" s="55"/>
      <c r="E57" s="55"/>
      <c r="F57" s="55"/>
      <c r="G57" s="55"/>
      <c r="H57" s="55"/>
      <c r="I57" s="55"/>
      <c r="J57" s="55"/>
      <c r="K57" s="55"/>
      <c r="L57" s="51"/>
    </row>
    <row r="58" spans="1:14" x14ac:dyDescent="0.25">
      <c r="A58" s="58"/>
      <c r="B58" s="25"/>
      <c r="C58" s="21"/>
      <c r="D58" s="55"/>
      <c r="E58" s="55"/>
      <c r="F58" s="55"/>
      <c r="G58" s="55"/>
      <c r="H58" s="55"/>
      <c r="I58" s="55"/>
      <c r="J58" s="55"/>
      <c r="K58" s="55"/>
      <c r="L58" s="51"/>
    </row>
    <row r="59" spans="1:14" x14ac:dyDescent="0.25">
      <c r="A59" s="59"/>
      <c r="B59" s="25"/>
      <c r="C59" s="21"/>
      <c r="D59" s="56"/>
      <c r="E59" s="56"/>
      <c r="F59" s="56"/>
      <c r="G59" s="56"/>
      <c r="H59" s="56"/>
      <c r="I59" s="56"/>
      <c r="J59" s="56"/>
      <c r="K59" s="56"/>
      <c r="L59" s="52"/>
    </row>
    <row r="60" spans="1:14" x14ac:dyDescent="0.25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3"/>
    </row>
    <row r="61" spans="1:14" x14ac:dyDescent="0.25">
      <c r="A61" s="39"/>
      <c r="B61" s="40"/>
      <c r="C61" s="41"/>
      <c r="D61" s="42"/>
      <c r="E61" s="42"/>
      <c r="F61" s="42"/>
      <c r="G61" s="42"/>
      <c r="H61" s="42"/>
      <c r="I61" s="42"/>
      <c r="J61" s="42"/>
      <c r="K61" s="42"/>
      <c r="L61" s="43"/>
    </row>
    <row r="62" spans="1:14" x14ac:dyDescent="0.25">
      <c r="A62" s="39"/>
      <c r="B62" s="40"/>
      <c r="C62" s="41"/>
      <c r="D62" s="42"/>
      <c r="E62" s="42"/>
      <c r="F62" s="42"/>
      <c r="G62" s="42"/>
      <c r="H62" s="42"/>
      <c r="I62" s="42"/>
      <c r="J62" s="42"/>
      <c r="K62" s="42"/>
      <c r="L62" s="43"/>
    </row>
    <row r="63" spans="1:14" x14ac:dyDescent="0.25">
      <c r="H63" s="7" t="s">
        <v>9</v>
      </c>
      <c r="I63" s="7"/>
      <c r="J63" s="47">
        <f>SUM(L22:L59)</f>
        <v>0</v>
      </c>
      <c r="K63" s="47"/>
      <c r="L63" s="47"/>
    </row>
    <row r="64" spans="1:14" s="11" customFormat="1" x14ac:dyDescent="0.25">
      <c r="A64"/>
      <c r="B64"/>
      <c r="C64"/>
      <c r="E64"/>
      <c r="F64"/>
      <c r="G64"/>
      <c r="H64"/>
      <c r="I64"/>
      <c r="J64"/>
      <c r="K64"/>
      <c r="L64"/>
      <c r="M64"/>
      <c r="N64"/>
    </row>
    <row r="65" spans="1:14" s="11" customFormat="1" x14ac:dyDescent="0.25">
      <c r="A65"/>
      <c r="B65"/>
      <c r="C65" s="45" t="s">
        <v>44</v>
      </c>
      <c r="E65"/>
      <c r="F65"/>
      <c r="G65"/>
      <c r="H65"/>
      <c r="I65"/>
      <c r="J65"/>
      <c r="K65"/>
      <c r="L65"/>
      <c r="M65"/>
      <c r="N65"/>
    </row>
    <row r="66" spans="1:14" s="11" customFormat="1" x14ac:dyDescent="0.25">
      <c r="A66" s="12" t="s">
        <v>24</v>
      </c>
      <c r="B66"/>
      <c r="C66" s="21"/>
      <c r="E66"/>
      <c r="F66"/>
      <c r="G66"/>
      <c r="H66" s="47">
        <f>C66*10</f>
        <v>0</v>
      </c>
      <c r="I66" s="47"/>
      <c r="J66" s="47"/>
      <c r="K66"/>
      <c r="L66"/>
      <c r="M66"/>
      <c r="N66"/>
    </row>
    <row r="67" spans="1:14" x14ac:dyDescent="0.25">
      <c r="A67" s="12" t="s">
        <v>19</v>
      </c>
    </row>
    <row r="68" spans="1:14" s="11" customFormat="1" x14ac:dyDescent="0.25">
      <c r="A68"/>
      <c r="B68"/>
      <c r="C68"/>
      <c r="E68"/>
      <c r="F68"/>
      <c r="G68"/>
      <c r="H68"/>
      <c r="I68"/>
      <c r="J68"/>
      <c r="K68"/>
      <c r="L68"/>
      <c r="M68"/>
      <c r="N68"/>
    </row>
    <row r="69" spans="1:14" s="11" customFormat="1" x14ac:dyDescent="0.25">
      <c r="A69" s="12" t="s">
        <v>43</v>
      </c>
      <c r="B69" s="12"/>
      <c r="C69" s="3"/>
      <c r="E69"/>
      <c r="F69"/>
      <c r="G69"/>
      <c r="H69" s="48">
        <f>C69*30</f>
        <v>0</v>
      </c>
      <c r="I69" s="53"/>
      <c r="J69" s="49"/>
      <c r="K69"/>
      <c r="L69"/>
      <c r="M69"/>
      <c r="N69"/>
    </row>
    <row r="70" spans="1:14" ht="13.8" thickBot="1" x14ac:dyDescent="0.3"/>
    <row r="71" spans="1:14" x14ac:dyDescent="0.25">
      <c r="A71" s="12" t="s">
        <v>20</v>
      </c>
      <c r="J71" s="79">
        <f>J63+H66+H69</f>
        <v>0</v>
      </c>
      <c r="K71" s="80"/>
      <c r="L71" s="81"/>
    </row>
    <row r="72" spans="1:14" s="11" customFormat="1" ht="13.8" thickBot="1" x14ac:dyDescent="0.3">
      <c r="A72"/>
      <c r="B72"/>
      <c r="C72"/>
      <c r="E72"/>
      <c r="F72"/>
      <c r="G72"/>
      <c r="H72"/>
      <c r="I72"/>
      <c r="J72" s="82"/>
      <c r="K72" s="83"/>
      <c r="L72" s="84"/>
      <c r="M72"/>
      <c r="N72"/>
    </row>
    <row r="75" spans="1:14" x14ac:dyDescent="0.25">
      <c r="A75" s="12" t="s">
        <v>22</v>
      </c>
      <c r="C75" s="24"/>
    </row>
    <row r="76" spans="1:14" x14ac:dyDescent="0.25">
      <c r="A76" s="12" t="s">
        <v>21</v>
      </c>
      <c r="C76" s="7"/>
    </row>
  </sheetData>
  <mergeCells count="129">
    <mergeCell ref="A7:D7"/>
    <mergeCell ref="A9:D9"/>
    <mergeCell ref="A10:D10"/>
    <mergeCell ref="A11:D11"/>
    <mergeCell ref="A12:C12"/>
    <mergeCell ref="A13:C13"/>
    <mergeCell ref="A1:E1"/>
    <mergeCell ref="A2:E2"/>
    <mergeCell ref="A3:D3"/>
    <mergeCell ref="A4:D4"/>
    <mergeCell ref="A5:D5"/>
    <mergeCell ref="A6:D6"/>
    <mergeCell ref="A14:C14"/>
    <mergeCell ref="A15:C15"/>
    <mergeCell ref="A17:H17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D27:D28"/>
    <mergeCell ref="E27:E28"/>
    <mergeCell ref="F27:F28"/>
    <mergeCell ref="G27:G28"/>
    <mergeCell ref="H27:H28"/>
    <mergeCell ref="I27:I28"/>
    <mergeCell ref="L27:L28"/>
    <mergeCell ref="A29:A30"/>
    <mergeCell ref="D29:D30"/>
    <mergeCell ref="E29:E30"/>
    <mergeCell ref="F29:F30"/>
    <mergeCell ref="G29:G30"/>
    <mergeCell ref="H29:H30"/>
    <mergeCell ref="I29:I30"/>
    <mergeCell ref="L29:L30"/>
    <mergeCell ref="I31:I32"/>
    <mergeCell ref="L31:L32"/>
    <mergeCell ref="A33:A35"/>
    <mergeCell ref="D33:D35"/>
    <mergeCell ref="E33:E35"/>
    <mergeCell ref="F33:F35"/>
    <mergeCell ref="G33:G35"/>
    <mergeCell ref="H33:H35"/>
    <mergeCell ref="I33:I35"/>
    <mergeCell ref="J33:J35"/>
    <mergeCell ref="A31:A32"/>
    <mergeCell ref="D31:D32"/>
    <mergeCell ref="E31:E32"/>
    <mergeCell ref="F31:F32"/>
    <mergeCell ref="G31:G32"/>
    <mergeCell ref="H31:H32"/>
    <mergeCell ref="K33:K35"/>
    <mergeCell ref="L33:L35"/>
    <mergeCell ref="A36:A38"/>
    <mergeCell ref="D36:D38"/>
    <mergeCell ref="E36:E38"/>
    <mergeCell ref="F36:F38"/>
    <mergeCell ref="G36:G38"/>
    <mergeCell ref="H36:H38"/>
    <mergeCell ref="I36:I38"/>
    <mergeCell ref="L36:L38"/>
    <mergeCell ref="I39:I41"/>
    <mergeCell ref="L39:L41"/>
    <mergeCell ref="A42:A44"/>
    <mergeCell ref="D42:D44"/>
    <mergeCell ref="E42:E44"/>
    <mergeCell ref="F42:F44"/>
    <mergeCell ref="G42:G44"/>
    <mergeCell ref="H42:H44"/>
    <mergeCell ref="I42:I44"/>
    <mergeCell ref="J42:J44"/>
    <mergeCell ref="A39:A41"/>
    <mergeCell ref="D39:D41"/>
    <mergeCell ref="E39:E41"/>
    <mergeCell ref="F39:F41"/>
    <mergeCell ref="G39:G41"/>
    <mergeCell ref="H39:H41"/>
    <mergeCell ref="K42:K44"/>
    <mergeCell ref="L42:L44"/>
    <mergeCell ref="A45:A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A48:A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55"/>
    <mergeCell ref="D52:D55"/>
    <mergeCell ref="E52:E55"/>
    <mergeCell ref="F52:F55"/>
    <mergeCell ref="G52:G55"/>
    <mergeCell ref="H52:H55"/>
    <mergeCell ref="I52:I55"/>
    <mergeCell ref="J52:J55"/>
    <mergeCell ref="K56:K59"/>
    <mergeCell ref="L56:L59"/>
    <mergeCell ref="H66:J66"/>
    <mergeCell ref="H69:J69"/>
    <mergeCell ref="J71:L72"/>
    <mergeCell ref="J63:L63"/>
    <mergeCell ref="K52:K55"/>
    <mergeCell ref="L52:L55"/>
    <mergeCell ref="A56:A59"/>
    <mergeCell ref="D56:D59"/>
    <mergeCell ref="E56:E59"/>
    <mergeCell ref="F56:F59"/>
    <mergeCell ref="G56:G59"/>
    <mergeCell ref="H56:H59"/>
    <mergeCell ref="I56:I59"/>
    <mergeCell ref="J56:J59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75"/>
  <sheetViews>
    <sheetView topLeftCell="A56" workbookViewId="0">
      <selection activeCell="A62" sqref="A62:L71"/>
    </sheetView>
  </sheetViews>
  <sheetFormatPr defaultColWidth="8.88671875" defaultRowHeight="13.2" x14ac:dyDescent="0.25"/>
  <cols>
    <col min="1" max="1" width="11" customWidth="1"/>
    <col min="2" max="2" width="34.33203125" customWidth="1"/>
    <col min="3" max="3" width="13.5546875" customWidth="1"/>
    <col min="4" max="4" width="6.109375" style="11" customWidth="1"/>
    <col min="5" max="6" width="5.6640625" customWidth="1"/>
    <col min="7" max="8" width="5" customWidth="1"/>
    <col min="9" max="11" width="4.88671875" customWidth="1"/>
    <col min="12" max="12" width="9.44140625" customWidth="1"/>
    <col min="16" max="16" width="34.109375" customWidth="1"/>
    <col min="17" max="17" width="15.6640625" customWidth="1"/>
  </cols>
  <sheetData>
    <row r="1" spans="1:6" x14ac:dyDescent="0.25">
      <c r="A1" s="69"/>
      <c r="B1" s="69"/>
      <c r="C1" s="69"/>
      <c r="D1" s="69"/>
      <c r="E1" s="69"/>
      <c r="F1" s="33"/>
    </row>
    <row r="2" spans="1:6" ht="30" customHeight="1" x14ac:dyDescent="0.4">
      <c r="A2" s="70" t="s">
        <v>28</v>
      </c>
      <c r="B2" s="71"/>
      <c r="C2" s="71"/>
      <c r="D2" s="71"/>
      <c r="E2" s="71"/>
      <c r="F2" s="36"/>
    </row>
    <row r="3" spans="1:6" ht="15" customHeight="1" x14ac:dyDescent="0.25">
      <c r="A3" s="73" t="s">
        <v>29</v>
      </c>
      <c r="B3" s="73"/>
      <c r="C3" s="73"/>
      <c r="D3" s="73"/>
      <c r="E3" s="33"/>
      <c r="F3" s="33"/>
    </row>
    <row r="4" spans="1:6" ht="15" customHeight="1" x14ac:dyDescent="0.25">
      <c r="A4" s="73" t="s">
        <v>30</v>
      </c>
      <c r="B4" s="73"/>
      <c r="C4" s="73"/>
      <c r="D4" s="73"/>
      <c r="E4" s="35"/>
      <c r="F4" s="35"/>
    </row>
    <row r="5" spans="1:6" ht="15" customHeight="1" x14ac:dyDescent="0.3">
      <c r="A5" s="74" t="s">
        <v>31</v>
      </c>
      <c r="B5" s="74"/>
      <c r="C5" s="74"/>
      <c r="D5" s="74"/>
      <c r="E5" s="35"/>
      <c r="F5" s="35"/>
    </row>
    <row r="6" spans="1:6" ht="15" customHeight="1" x14ac:dyDescent="0.3">
      <c r="A6" s="74" t="s">
        <v>32</v>
      </c>
      <c r="B6" s="74"/>
      <c r="C6" s="74"/>
      <c r="D6" s="74"/>
      <c r="E6" s="35"/>
      <c r="F6" s="35"/>
    </row>
    <row r="7" spans="1:6" ht="15" customHeight="1" x14ac:dyDescent="0.3">
      <c r="A7" s="74" t="s">
        <v>33</v>
      </c>
      <c r="B7" s="74"/>
      <c r="C7" s="74"/>
      <c r="D7" s="74"/>
      <c r="E7" s="35"/>
      <c r="F7" s="35"/>
    </row>
    <row r="8" spans="1:6" ht="15" customHeight="1" x14ac:dyDescent="0.25">
      <c r="D8"/>
      <c r="E8" s="35"/>
      <c r="F8" s="35"/>
    </row>
    <row r="9" spans="1:6" ht="15.6" x14ac:dyDescent="0.3">
      <c r="A9" s="75" t="s">
        <v>34</v>
      </c>
      <c r="B9" s="75"/>
      <c r="C9" s="75"/>
      <c r="D9" s="75"/>
      <c r="E9" s="35"/>
      <c r="F9" s="35"/>
    </row>
    <row r="10" spans="1:6" ht="15.6" x14ac:dyDescent="0.25">
      <c r="A10" s="76"/>
      <c r="B10" s="76"/>
      <c r="C10" s="76"/>
      <c r="D10" s="76"/>
      <c r="E10" s="35"/>
      <c r="F10" s="35"/>
    </row>
    <row r="11" spans="1:6" ht="15.6" x14ac:dyDescent="0.25">
      <c r="A11" s="76"/>
      <c r="B11" s="76" t="s">
        <v>25</v>
      </c>
      <c r="C11" s="76"/>
      <c r="D11" s="76"/>
      <c r="E11" s="35"/>
      <c r="F11" s="35"/>
    </row>
    <row r="12" spans="1:6" ht="13.8" x14ac:dyDescent="0.25">
      <c r="A12" s="72" t="s">
        <v>12</v>
      </c>
      <c r="B12" s="72"/>
      <c r="C12" s="72"/>
      <c r="D12" s="8"/>
    </row>
    <row r="13" spans="1:6" ht="15.6" x14ac:dyDescent="0.3">
      <c r="A13" s="68" t="s">
        <v>13</v>
      </c>
      <c r="B13" s="68"/>
      <c r="C13" s="68"/>
      <c r="D13" s="9"/>
    </row>
    <row r="14" spans="1:6" ht="15.6" x14ac:dyDescent="0.3">
      <c r="A14" s="68" t="s">
        <v>14</v>
      </c>
      <c r="B14" s="68"/>
      <c r="C14" s="68"/>
      <c r="D14" s="9"/>
    </row>
    <row r="15" spans="1:6" ht="15.6" x14ac:dyDescent="0.3">
      <c r="A15" s="68" t="s">
        <v>15</v>
      </c>
      <c r="B15" s="68"/>
      <c r="C15" s="68"/>
      <c r="D15" s="9"/>
    </row>
    <row r="17" spans="1:13" s="34" customFormat="1" x14ac:dyDescent="0.25">
      <c r="A17" s="77" t="s">
        <v>7</v>
      </c>
      <c r="B17" s="77"/>
      <c r="C17" s="77"/>
      <c r="D17" s="77"/>
      <c r="E17" s="77"/>
      <c r="F17" s="77"/>
      <c r="G17" s="77"/>
      <c r="H17" s="77"/>
    </row>
    <row r="18" spans="1:13" s="34" customFormat="1" x14ac:dyDescent="0.25">
      <c r="D18" s="10"/>
    </row>
    <row r="19" spans="1:13" ht="13.8" x14ac:dyDescent="0.25">
      <c r="A19" s="1" t="s">
        <v>40</v>
      </c>
      <c r="C19" s="18"/>
      <c r="D19" s="19"/>
      <c r="G19" s="12"/>
    </row>
    <row r="20" spans="1:13" x14ac:dyDescent="0.25">
      <c r="L20" s="4"/>
      <c r="M20" s="4"/>
    </row>
    <row r="21" spans="1:13" ht="26.4" x14ac:dyDescent="0.25">
      <c r="A21" s="6" t="s">
        <v>3</v>
      </c>
      <c r="B21" s="2" t="s">
        <v>11</v>
      </c>
      <c r="C21" s="6" t="s">
        <v>10</v>
      </c>
      <c r="D21" s="16">
        <v>43361</v>
      </c>
      <c r="E21" s="16">
        <v>43362</v>
      </c>
      <c r="F21" s="16">
        <v>43363</v>
      </c>
      <c r="G21" s="16">
        <v>43364</v>
      </c>
      <c r="H21" s="16">
        <v>43365</v>
      </c>
      <c r="I21" s="16">
        <v>43366</v>
      </c>
      <c r="J21" s="16">
        <v>43367</v>
      </c>
      <c r="K21" s="16">
        <v>43368</v>
      </c>
      <c r="L21" s="16" t="s">
        <v>8</v>
      </c>
      <c r="M21" s="5"/>
    </row>
    <row r="22" spans="1:13" x14ac:dyDescent="0.25">
      <c r="A22" s="13" t="s">
        <v>0</v>
      </c>
      <c r="B22" s="25"/>
      <c r="C22" s="21"/>
      <c r="D22" s="17"/>
      <c r="E22" s="29"/>
      <c r="F22" s="29"/>
      <c r="G22" s="29"/>
      <c r="H22" s="17"/>
      <c r="I22" s="17"/>
      <c r="J22" s="17"/>
      <c r="K22" s="17"/>
      <c r="L22" s="3">
        <f>(D22+E22+F22+G22+H22+I22+J22+K22)*100</f>
        <v>0</v>
      </c>
    </row>
    <row r="23" spans="1:13" x14ac:dyDescent="0.25">
      <c r="A23" s="13" t="s">
        <v>1</v>
      </c>
      <c r="B23" s="25"/>
      <c r="C23" s="21"/>
      <c r="D23" s="17"/>
      <c r="E23" s="29"/>
      <c r="F23" s="29"/>
      <c r="G23" s="29"/>
      <c r="H23" s="17"/>
      <c r="I23" s="17"/>
      <c r="J23" s="17"/>
      <c r="K23" s="17"/>
      <c r="L23" s="3">
        <f t="shared" ref="L23:L24" si="0">(D23+E23+F23+G23+H23+I23+J23+K23)*100</f>
        <v>0</v>
      </c>
    </row>
    <row r="24" spans="1:13" x14ac:dyDescent="0.25">
      <c r="A24" s="13" t="s">
        <v>23</v>
      </c>
      <c r="B24" s="26"/>
      <c r="C24" s="23"/>
      <c r="D24" s="17"/>
      <c r="E24" s="29"/>
      <c r="F24" s="29"/>
      <c r="G24" s="29"/>
      <c r="H24" s="17"/>
      <c r="I24" s="17"/>
      <c r="J24" s="17"/>
      <c r="K24" s="17"/>
      <c r="L24" s="3">
        <f t="shared" si="0"/>
        <v>0</v>
      </c>
    </row>
    <row r="25" spans="1:13" x14ac:dyDescent="0.25">
      <c r="A25" s="78" t="s">
        <v>2</v>
      </c>
      <c r="B25" s="25"/>
      <c r="C25" s="21"/>
      <c r="D25" s="63"/>
      <c r="E25" s="63"/>
      <c r="F25" s="63"/>
      <c r="G25" s="64"/>
      <c r="H25" s="64"/>
      <c r="I25" s="63"/>
      <c r="J25" s="63"/>
      <c r="K25" s="63"/>
      <c r="L25" s="65">
        <f>(D25+E25+F25+G25+H25+I25+J25+K25)*85</f>
        <v>0</v>
      </c>
    </row>
    <row r="26" spans="1:13" x14ac:dyDescent="0.25">
      <c r="A26" s="78"/>
      <c r="B26" s="25"/>
      <c r="C26" s="21"/>
      <c r="D26" s="63"/>
      <c r="E26" s="63"/>
      <c r="F26" s="63"/>
      <c r="G26" s="64"/>
      <c r="H26" s="64"/>
      <c r="I26" s="63"/>
      <c r="J26" s="63"/>
      <c r="K26" s="63"/>
      <c r="L26" s="66"/>
    </row>
    <row r="27" spans="1:13" x14ac:dyDescent="0.25">
      <c r="A27" s="78" t="s">
        <v>4</v>
      </c>
      <c r="B27" s="25"/>
      <c r="C27" s="21"/>
      <c r="D27" s="63"/>
      <c r="E27" s="63"/>
      <c r="F27" s="63"/>
      <c r="G27" s="64"/>
      <c r="H27" s="64"/>
      <c r="I27" s="63"/>
      <c r="J27" s="37"/>
      <c r="K27" s="37"/>
      <c r="L27" s="65">
        <f t="shared" ref="L27" si="1">(D27+E27+F27+G27+H27+I27+J27+K27)*85</f>
        <v>0</v>
      </c>
    </row>
    <row r="28" spans="1:13" x14ac:dyDescent="0.25">
      <c r="A28" s="78"/>
      <c r="B28" s="25"/>
      <c r="C28" s="21"/>
      <c r="D28" s="63"/>
      <c r="E28" s="63"/>
      <c r="F28" s="63"/>
      <c r="G28" s="64"/>
      <c r="H28" s="64"/>
      <c r="I28" s="63"/>
      <c r="J28" s="38"/>
      <c r="K28" s="38"/>
      <c r="L28" s="66"/>
    </row>
    <row r="29" spans="1:13" x14ac:dyDescent="0.25">
      <c r="A29" s="78" t="s">
        <v>5</v>
      </c>
      <c r="B29" s="25"/>
      <c r="C29" s="21"/>
      <c r="D29" s="63"/>
      <c r="E29" s="63"/>
      <c r="F29" s="63"/>
      <c r="G29" s="64"/>
      <c r="H29" s="64"/>
      <c r="I29" s="63"/>
      <c r="J29" s="37"/>
      <c r="K29" s="37"/>
      <c r="L29" s="65">
        <f t="shared" ref="L29" si="2">(D29+E29+F29+G29+H29+I29+J29+K29)*85</f>
        <v>0</v>
      </c>
    </row>
    <row r="30" spans="1:13" x14ac:dyDescent="0.25">
      <c r="A30" s="78"/>
      <c r="B30" s="25"/>
      <c r="C30" s="21"/>
      <c r="D30" s="63"/>
      <c r="E30" s="63"/>
      <c r="F30" s="63"/>
      <c r="G30" s="64"/>
      <c r="H30" s="64"/>
      <c r="I30" s="63"/>
      <c r="J30" s="38"/>
      <c r="K30" s="38"/>
      <c r="L30" s="66"/>
    </row>
    <row r="31" spans="1:13" x14ac:dyDescent="0.25">
      <c r="A31" s="78" t="s">
        <v>6</v>
      </c>
      <c r="B31" s="25"/>
      <c r="C31" s="21"/>
      <c r="D31" s="63"/>
      <c r="E31" s="63"/>
      <c r="F31" s="63"/>
      <c r="G31" s="64"/>
      <c r="H31" s="64"/>
      <c r="I31" s="63"/>
      <c r="J31" s="37"/>
      <c r="K31" s="37"/>
      <c r="L31" s="65">
        <f t="shared" ref="L31" si="3">(D31+E31+F31+G31+H31+I31+J31+K31)*85</f>
        <v>0</v>
      </c>
    </row>
    <row r="32" spans="1:13" x14ac:dyDescent="0.25">
      <c r="A32" s="78"/>
      <c r="B32" s="25"/>
      <c r="C32" s="21"/>
      <c r="D32" s="63"/>
      <c r="E32" s="63"/>
      <c r="F32" s="63"/>
      <c r="G32" s="64"/>
      <c r="H32" s="64"/>
      <c r="I32" s="63"/>
      <c r="J32" s="38"/>
      <c r="K32" s="38"/>
      <c r="L32" s="66"/>
    </row>
    <row r="33" spans="1:14" x14ac:dyDescent="0.25">
      <c r="A33" s="57" t="s">
        <v>16</v>
      </c>
      <c r="B33" s="25"/>
      <c r="C33" s="21"/>
      <c r="D33" s="54"/>
      <c r="E33" s="54"/>
      <c r="F33" s="54"/>
      <c r="G33" s="54"/>
      <c r="H33" s="54"/>
      <c r="I33" s="54"/>
      <c r="J33" s="54"/>
      <c r="K33" s="54"/>
      <c r="L33" s="50">
        <f>(D33+E33+F33+G33+H33+I33+J33+K33)*80</f>
        <v>0</v>
      </c>
    </row>
    <row r="34" spans="1:14" x14ac:dyDescent="0.25">
      <c r="A34" s="58"/>
      <c r="B34" s="28"/>
      <c r="C34" s="21"/>
      <c r="D34" s="55"/>
      <c r="E34" s="55"/>
      <c r="F34" s="55"/>
      <c r="G34" s="55"/>
      <c r="H34" s="55"/>
      <c r="I34" s="55"/>
      <c r="J34" s="55"/>
      <c r="K34" s="55"/>
      <c r="L34" s="51"/>
    </row>
    <row r="35" spans="1:14" x14ac:dyDescent="0.25">
      <c r="A35" s="67"/>
      <c r="B35" s="25"/>
      <c r="C35" s="21"/>
      <c r="D35" s="62"/>
      <c r="E35" s="56"/>
      <c r="F35" s="56"/>
      <c r="G35" s="56"/>
      <c r="H35" s="56"/>
      <c r="I35" s="56"/>
      <c r="J35" s="56"/>
      <c r="K35" s="56"/>
      <c r="L35" s="52"/>
    </row>
    <row r="36" spans="1:14" x14ac:dyDescent="0.25">
      <c r="A36" s="57" t="s">
        <v>17</v>
      </c>
      <c r="B36" s="25"/>
      <c r="C36" s="21"/>
      <c r="D36" s="54"/>
      <c r="E36" s="54"/>
      <c r="F36" s="54"/>
      <c r="G36" s="54"/>
      <c r="H36" s="54"/>
      <c r="I36" s="54"/>
      <c r="J36" s="30"/>
      <c r="K36" s="30"/>
      <c r="L36" s="50">
        <f t="shared" ref="L36" si="4">(D36+E36+F36+G36+H36+I36+J36+K36)*80</f>
        <v>0</v>
      </c>
    </row>
    <row r="37" spans="1:14" x14ac:dyDescent="0.25">
      <c r="A37" s="58"/>
      <c r="B37" s="28"/>
      <c r="C37" s="21"/>
      <c r="D37" s="55"/>
      <c r="E37" s="55"/>
      <c r="F37" s="55"/>
      <c r="G37" s="55"/>
      <c r="H37" s="55"/>
      <c r="I37" s="55"/>
      <c r="J37" s="31"/>
      <c r="K37" s="31"/>
      <c r="L37" s="51"/>
    </row>
    <row r="38" spans="1:14" x14ac:dyDescent="0.25">
      <c r="A38" s="67"/>
      <c r="B38" s="25"/>
      <c r="C38" s="21"/>
      <c r="D38" s="62"/>
      <c r="E38" s="56"/>
      <c r="F38" s="56"/>
      <c r="G38" s="56"/>
      <c r="H38" s="56"/>
      <c r="I38" s="56"/>
      <c r="J38" s="32"/>
      <c r="K38" s="32"/>
      <c r="L38" s="52"/>
    </row>
    <row r="39" spans="1:14" x14ac:dyDescent="0.25">
      <c r="A39" s="57" t="s">
        <v>18</v>
      </c>
      <c r="B39" s="25"/>
      <c r="C39" s="21"/>
      <c r="D39" s="54"/>
      <c r="E39" s="54"/>
      <c r="F39" s="54"/>
      <c r="G39" s="54"/>
      <c r="H39" s="54"/>
      <c r="I39" s="54"/>
      <c r="J39" s="30"/>
      <c r="K39" s="30"/>
      <c r="L39" s="50">
        <f t="shared" ref="L39" si="5">(D39+E39+F39+G39+H39+I39+J39+K39)*80</f>
        <v>0</v>
      </c>
    </row>
    <row r="40" spans="1:14" x14ac:dyDescent="0.25">
      <c r="A40" s="58"/>
      <c r="B40" s="28"/>
      <c r="C40" s="21"/>
      <c r="D40" s="55"/>
      <c r="E40" s="55"/>
      <c r="F40" s="55"/>
      <c r="G40" s="55"/>
      <c r="H40" s="55"/>
      <c r="I40" s="55"/>
      <c r="J40" s="31"/>
      <c r="K40" s="31"/>
      <c r="L40" s="51"/>
    </row>
    <row r="41" spans="1:14" x14ac:dyDescent="0.25">
      <c r="A41" s="67"/>
      <c r="B41" s="25"/>
      <c r="C41" s="21"/>
      <c r="D41" s="62"/>
      <c r="E41" s="56"/>
      <c r="F41" s="56"/>
      <c r="G41" s="56"/>
      <c r="H41" s="56"/>
      <c r="I41" s="56"/>
      <c r="J41" s="32"/>
      <c r="K41" s="32"/>
      <c r="L41" s="52"/>
    </row>
    <row r="42" spans="1:14" x14ac:dyDescent="0.25">
      <c r="A42" s="57" t="s">
        <v>26</v>
      </c>
      <c r="B42" s="25"/>
      <c r="C42" s="21"/>
      <c r="D42" s="60"/>
      <c r="E42" s="60"/>
      <c r="F42" s="60"/>
      <c r="G42" s="60"/>
      <c r="H42" s="60"/>
      <c r="I42" s="60"/>
      <c r="J42" s="60"/>
      <c r="K42" s="60"/>
      <c r="L42" s="50">
        <f t="shared" ref="L42" si="6">(D42+E42+F42+G42+H42+I42+J42+K42)*80</f>
        <v>0</v>
      </c>
    </row>
    <row r="43" spans="1:14" x14ac:dyDescent="0.25">
      <c r="A43" s="58"/>
      <c r="B43" s="27"/>
      <c r="C43" s="22"/>
      <c r="D43" s="61"/>
      <c r="E43" s="61"/>
      <c r="F43" s="61"/>
      <c r="G43" s="61"/>
      <c r="H43" s="61"/>
      <c r="I43" s="61"/>
      <c r="J43" s="61"/>
      <c r="K43" s="61"/>
      <c r="L43" s="51"/>
    </row>
    <row r="44" spans="1:14" x14ac:dyDescent="0.25">
      <c r="A44" s="67"/>
      <c r="B44" s="25"/>
      <c r="C44" s="21"/>
      <c r="D44" s="62"/>
      <c r="E44" s="62"/>
      <c r="F44" s="62"/>
      <c r="G44" s="62"/>
      <c r="H44" s="62"/>
      <c r="I44" s="62"/>
      <c r="J44" s="62"/>
      <c r="K44" s="62"/>
      <c r="L44" s="52"/>
    </row>
    <row r="45" spans="1:14" x14ac:dyDescent="0.25">
      <c r="A45" s="57" t="s">
        <v>27</v>
      </c>
      <c r="B45" s="25"/>
      <c r="C45" s="21"/>
      <c r="D45" s="60"/>
      <c r="E45" s="60"/>
      <c r="F45" s="60"/>
      <c r="G45" s="60"/>
      <c r="H45" s="60"/>
      <c r="I45" s="60"/>
      <c r="J45" s="60"/>
      <c r="K45" s="60"/>
      <c r="L45" s="50">
        <f>(D45+E45+F45+G45+H45+I45+J45+K45)*80</f>
        <v>0</v>
      </c>
    </row>
    <row r="46" spans="1:14" x14ac:dyDescent="0.25">
      <c r="A46" s="58"/>
      <c r="B46" s="25"/>
      <c r="C46" s="21"/>
      <c r="D46" s="61"/>
      <c r="E46" s="61"/>
      <c r="F46" s="61"/>
      <c r="G46" s="61"/>
      <c r="H46" s="61"/>
      <c r="I46" s="61"/>
      <c r="J46" s="61"/>
      <c r="K46" s="61"/>
      <c r="L46" s="51"/>
      <c r="N46" s="44"/>
    </row>
    <row r="47" spans="1:14" x14ac:dyDescent="0.25">
      <c r="A47" s="67"/>
      <c r="B47" s="25"/>
      <c r="C47" s="21"/>
      <c r="D47" s="62"/>
      <c r="E47" s="62"/>
      <c r="F47" s="62"/>
      <c r="G47" s="62"/>
      <c r="H47" s="62"/>
      <c r="I47" s="62"/>
      <c r="J47" s="62"/>
      <c r="K47" s="62"/>
      <c r="L47" s="52"/>
    </row>
    <row r="48" spans="1:14" ht="11.25" customHeight="1" x14ac:dyDescent="0.25">
      <c r="A48" s="57" t="s">
        <v>36</v>
      </c>
      <c r="B48" s="25"/>
      <c r="C48" s="21"/>
      <c r="D48" s="54"/>
      <c r="E48" s="54"/>
      <c r="F48" s="54"/>
      <c r="G48" s="54"/>
      <c r="H48" s="54"/>
      <c r="I48" s="54"/>
      <c r="J48" s="54"/>
      <c r="K48" s="54"/>
      <c r="L48" s="50">
        <f>(D48+E48+F48+G48+H48+I48+J48+K48)*80</f>
        <v>0</v>
      </c>
    </row>
    <row r="49" spans="1:14" x14ac:dyDescent="0.25">
      <c r="A49" s="58"/>
      <c r="B49" s="25"/>
      <c r="C49" s="21"/>
      <c r="D49" s="55"/>
      <c r="E49" s="55"/>
      <c r="F49" s="55"/>
      <c r="G49" s="55"/>
      <c r="H49" s="55"/>
      <c r="I49" s="55"/>
      <c r="J49" s="55"/>
      <c r="K49" s="55"/>
      <c r="L49" s="51"/>
    </row>
    <row r="50" spans="1:14" x14ac:dyDescent="0.25">
      <c r="A50" s="58"/>
      <c r="B50" s="25"/>
      <c r="C50" s="21"/>
      <c r="D50" s="55"/>
      <c r="E50" s="55"/>
      <c r="F50" s="55"/>
      <c r="G50" s="55"/>
      <c r="H50" s="55"/>
      <c r="I50" s="55"/>
      <c r="J50" s="55"/>
      <c r="K50" s="55"/>
      <c r="L50" s="51"/>
    </row>
    <row r="51" spans="1:14" x14ac:dyDescent="0.25">
      <c r="A51" s="59"/>
      <c r="B51" s="25"/>
      <c r="C51" s="21"/>
      <c r="D51" s="56"/>
      <c r="E51" s="56"/>
      <c r="F51" s="56"/>
      <c r="G51" s="56"/>
      <c r="H51" s="56"/>
      <c r="I51" s="56"/>
      <c r="J51" s="56"/>
      <c r="K51" s="56"/>
      <c r="L51" s="52"/>
    </row>
    <row r="52" spans="1:14" x14ac:dyDescent="0.25">
      <c r="A52" s="57" t="s">
        <v>37</v>
      </c>
      <c r="B52" s="25"/>
      <c r="C52" s="21"/>
      <c r="D52" s="54"/>
      <c r="E52" s="54"/>
      <c r="F52" s="54"/>
      <c r="G52" s="54"/>
      <c r="H52" s="54"/>
      <c r="I52" s="54"/>
      <c r="J52" s="54"/>
      <c r="K52" s="54"/>
      <c r="L52" s="50">
        <f t="shared" ref="L52" si="7">(D52+E52+F52+G52+H52+I52+J52+K52)*80</f>
        <v>0</v>
      </c>
    </row>
    <row r="53" spans="1:14" x14ac:dyDescent="0.25">
      <c r="A53" s="58"/>
      <c r="B53" s="25"/>
      <c r="C53" s="21"/>
      <c r="D53" s="55"/>
      <c r="E53" s="55"/>
      <c r="F53" s="55"/>
      <c r="G53" s="55"/>
      <c r="H53" s="55"/>
      <c r="I53" s="55"/>
      <c r="J53" s="55"/>
      <c r="K53" s="55"/>
      <c r="L53" s="51"/>
    </row>
    <row r="54" spans="1:14" x14ac:dyDescent="0.25">
      <c r="A54" s="58"/>
      <c r="B54" s="25"/>
      <c r="C54" s="21"/>
      <c r="D54" s="55"/>
      <c r="E54" s="55"/>
      <c r="F54" s="55"/>
      <c r="G54" s="55"/>
      <c r="H54" s="55"/>
      <c r="I54" s="55"/>
      <c r="J54" s="55"/>
      <c r="K54" s="55"/>
      <c r="L54" s="51"/>
    </row>
    <row r="55" spans="1:14" x14ac:dyDescent="0.25">
      <c r="A55" s="59"/>
      <c r="B55" s="25"/>
      <c r="C55" s="21"/>
      <c r="D55" s="56"/>
      <c r="E55" s="56"/>
      <c r="F55" s="56"/>
      <c r="G55" s="56"/>
      <c r="H55" s="56"/>
      <c r="I55" s="56"/>
      <c r="J55" s="56"/>
      <c r="K55" s="56"/>
      <c r="L55" s="52"/>
    </row>
    <row r="56" spans="1:14" x14ac:dyDescent="0.25">
      <c r="A56" s="57" t="s">
        <v>38</v>
      </c>
      <c r="B56" s="25"/>
      <c r="C56" s="21"/>
      <c r="D56" s="54"/>
      <c r="E56" s="54"/>
      <c r="F56" s="54"/>
      <c r="G56" s="54"/>
      <c r="H56" s="54"/>
      <c r="I56" s="54"/>
      <c r="J56" s="54"/>
      <c r="K56" s="54"/>
      <c r="L56" s="50">
        <f t="shared" ref="L56" si="8">(D56+E56+F56+G56+H56+I56+J56+K56)*80</f>
        <v>0</v>
      </c>
    </row>
    <row r="57" spans="1:14" x14ac:dyDescent="0.25">
      <c r="A57" s="58"/>
      <c r="B57" s="25"/>
      <c r="C57" s="21"/>
      <c r="D57" s="55"/>
      <c r="E57" s="55"/>
      <c r="F57" s="55"/>
      <c r="G57" s="55"/>
      <c r="H57" s="55"/>
      <c r="I57" s="55"/>
      <c r="J57" s="55"/>
      <c r="K57" s="55"/>
      <c r="L57" s="51"/>
    </row>
    <row r="58" spans="1:14" x14ac:dyDescent="0.25">
      <c r="A58" s="58"/>
      <c r="B58" s="25"/>
      <c r="C58" s="21"/>
      <c r="D58" s="55"/>
      <c r="E58" s="55"/>
      <c r="F58" s="55"/>
      <c r="G58" s="55"/>
      <c r="H58" s="55"/>
      <c r="I58" s="55"/>
      <c r="J58" s="55"/>
      <c r="K58" s="55"/>
      <c r="L58" s="51"/>
    </row>
    <row r="59" spans="1:14" x14ac:dyDescent="0.25">
      <c r="A59" s="59"/>
      <c r="B59" s="25"/>
      <c r="C59" s="21"/>
      <c r="D59" s="56"/>
      <c r="E59" s="56"/>
      <c r="F59" s="56"/>
      <c r="G59" s="56"/>
      <c r="H59" s="56"/>
      <c r="I59" s="56"/>
      <c r="J59" s="56"/>
      <c r="K59" s="56"/>
      <c r="L59" s="52"/>
    </row>
    <row r="60" spans="1:14" x14ac:dyDescent="0.25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3"/>
    </row>
    <row r="61" spans="1:14" x14ac:dyDescent="0.25">
      <c r="A61" s="39"/>
      <c r="B61" s="40"/>
      <c r="C61" s="41"/>
      <c r="D61" s="42"/>
      <c r="E61" s="42"/>
      <c r="F61" s="42"/>
      <c r="G61" s="42"/>
      <c r="H61" s="42"/>
      <c r="I61" s="42"/>
      <c r="J61" s="42"/>
      <c r="K61" s="42"/>
      <c r="L61" s="43"/>
    </row>
    <row r="62" spans="1:14" x14ac:dyDescent="0.25">
      <c r="H62" s="7" t="s">
        <v>9</v>
      </c>
      <c r="I62" s="7"/>
      <c r="J62" s="47">
        <f>SUM(L21:L58)</f>
        <v>0</v>
      </c>
      <c r="K62" s="47"/>
      <c r="L62" s="47"/>
    </row>
    <row r="64" spans="1:14" s="11" customFormat="1" x14ac:dyDescent="0.25">
      <c r="A64"/>
      <c r="B64"/>
      <c r="C64" s="45" t="s">
        <v>44</v>
      </c>
      <c r="E64"/>
      <c r="F64"/>
      <c r="G64"/>
      <c r="H64"/>
      <c r="I64"/>
      <c r="J64"/>
      <c r="K64"/>
      <c r="L64"/>
      <c r="M64"/>
      <c r="N64"/>
    </row>
    <row r="65" spans="1:14" s="11" customFormat="1" x14ac:dyDescent="0.25">
      <c r="A65" s="12" t="s">
        <v>24</v>
      </c>
      <c r="B65"/>
      <c r="C65" s="21"/>
      <c r="E65"/>
      <c r="F65"/>
      <c r="G65"/>
      <c r="H65" s="47">
        <f>C65*10</f>
        <v>0</v>
      </c>
      <c r="I65" s="47"/>
      <c r="J65" s="47"/>
      <c r="K65"/>
      <c r="L65"/>
      <c r="M65"/>
      <c r="N65"/>
    </row>
    <row r="66" spans="1:14" s="11" customFormat="1" x14ac:dyDescent="0.25">
      <c r="A66" s="12" t="s">
        <v>19</v>
      </c>
      <c r="B66"/>
      <c r="C66"/>
      <c r="E66"/>
      <c r="F66"/>
      <c r="G66"/>
      <c r="H66"/>
      <c r="I66"/>
      <c r="J66"/>
      <c r="K66"/>
      <c r="L66"/>
      <c r="M66"/>
      <c r="N66"/>
    </row>
    <row r="68" spans="1:14" s="11" customFormat="1" x14ac:dyDescent="0.25">
      <c r="A68" s="12" t="s">
        <v>43</v>
      </c>
      <c r="B68" s="12"/>
      <c r="C68" s="3"/>
      <c r="E68"/>
      <c r="F68"/>
      <c r="G68"/>
      <c r="H68" s="48">
        <f>C68*30</f>
        <v>0</v>
      </c>
      <c r="I68" s="53"/>
      <c r="J68" s="49"/>
      <c r="K68"/>
      <c r="L68"/>
      <c r="M68"/>
      <c r="N68"/>
    </row>
    <row r="69" spans="1:14" s="11" customFormat="1" ht="13.8" thickBot="1" x14ac:dyDescent="0.3">
      <c r="A69"/>
      <c r="B69"/>
      <c r="C69"/>
      <c r="E69"/>
      <c r="F69"/>
      <c r="G69"/>
      <c r="H69"/>
      <c r="I69"/>
      <c r="J69"/>
      <c r="K69"/>
      <c r="L69"/>
      <c r="M69"/>
      <c r="N69"/>
    </row>
    <row r="70" spans="1:14" x14ac:dyDescent="0.25">
      <c r="A70" s="12" t="s">
        <v>20</v>
      </c>
      <c r="J70" s="79">
        <f>J62+H65+H68</f>
        <v>0</v>
      </c>
      <c r="K70" s="80"/>
      <c r="L70" s="81"/>
    </row>
    <row r="71" spans="1:14" ht="13.8" thickBot="1" x14ac:dyDescent="0.3">
      <c r="J71" s="82"/>
      <c r="K71" s="83"/>
      <c r="L71" s="84"/>
    </row>
    <row r="72" spans="1:14" s="11" customFormat="1" x14ac:dyDescent="0.25">
      <c r="A72" s="39"/>
      <c r="B72" s="40"/>
      <c r="C72" s="41"/>
      <c r="D72" s="42"/>
      <c r="E72" s="42"/>
      <c r="F72" s="42"/>
      <c r="G72" s="42"/>
      <c r="H72" s="42"/>
      <c r="I72" s="42"/>
      <c r="J72" s="42"/>
      <c r="K72" s="42"/>
      <c r="L72" s="43"/>
      <c r="M72"/>
      <c r="N72"/>
    </row>
    <row r="74" spans="1:14" x14ac:dyDescent="0.25">
      <c r="A74" s="12" t="s">
        <v>22</v>
      </c>
      <c r="C74" s="24"/>
    </row>
    <row r="75" spans="1:14" x14ac:dyDescent="0.25">
      <c r="A75" s="12" t="s">
        <v>21</v>
      </c>
      <c r="C75" s="7"/>
    </row>
  </sheetData>
  <mergeCells count="129">
    <mergeCell ref="A7:D7"/>
    <mergeCell ref="A9:D9"/>
    <mergeCell ref="A10:D10"/>
    <mergeCell ref="A11:D11"/>
    <mergeCell ref="A12:C12"/>
    <mergeCell ref="A13:C13"/>
    <mergeCell ref="A1:E1"/>
    <mergeCell ref="A2:E2"/>
    <mergeCell ref="A3:D3"/>
    <mergeCell ref="A4:D4"/>
    <mergeCell ref="A5:D5"/>
    <mergeCell ref="A6:D6"/>
    <mergeCell ref="A14:C14"/>
    <mergeCell ref="A15:C15"/>
    <mergeCell ref="A17:H17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D27:D28"/>
    <mergeCell ref="E27:E28"/>
    <mergeCell ref="F27:F28"/>
    <mergeCell ref="G27:G28"/>
    <mergeCell ref="H27:H28"/>
    <mergeCell ref="I27:I28"/>
    <mergeCell ref="L27:L28"/>
    <mergeCell ref="A29:A30"/>
    <mergeCell ref="D29:D30"/>
    <mergeCell ref="E29:E30"/>
    <mergeCell ref="F29:F30"/>
    <mergeCell ref="G29:G30"/>
    <mergeCell ref="H29:H30"/>
    <mergeCell ref="I29:I30"/>
    <mergeCell ref="L29:L30"/>
    <mergeCell ref="I31:I32"/>
    <mergeCell ref="L31:L32"/>
    <mergeCell ref="A33:A35"/>
    <mergeCell ref="D33:D35"/>
    <mergeCell ref="E33:E35"/>
    <mergeCell ref="F33:F35"/>
    <mergeCell ref="G33:G35"/>
    <mergeCell ref="H33:H35"/>
    <mergeCell ref="I33:I35"/>
    <mergeCell ref="J33:J35"/>
    <mergeCell ref="A31:A32"/>
    <mergeCell ref="D31:D32"/>
    <mergeCell ref="E31:E32"/>
    <mergeCell ref="F31:F32"/>
    <mergeCell ref="G31:G32"/>
    <mergeCell ref="H31:H32"/>
    <mergeCell ref="K33:K35"/>
    <mergeCell ref="L33:L35"/>
    <mergeCell ref="A36:A38"/>
    <mergeCell ref="D36:D38"/>
    <mergeCell ref="E36:E38"/>
    <mergeCell ref="F36:F38"/>
    <mergeCell ref="G36:G38"/>
    <mergeCell ref="H36:H38"/>
    <mergeCell ref="I36:I38"/>
    <mergeCell ref="L36:L38"/>
    <mergeCell ref="I39:I41"/>
    <mergeCell ref="L39:L41"/>
    <mergeCell ref="A42:A44"/>
    <mergeCell ref="D42:D44"/>
    <mergeCell ref="E42:E44"/>
    <mergeCell ref="F42:F44"/>
    <mergeCell ref="G42:G44"/>
    <mergeCell ref="H42:H44"/>
    <mergeCell ref="I42:I44"/>
    <mergeCell ref="J42:J44"/>
    <mergeCell ref="A39:A41"/>
    <mergeCell ref="D39:D41"/>
    <mergeCell ref="E39:E41"/>
    <mergeCell ref="F39:F41"/>
    <mergeCell ref="G39:G41"/>
    <mergeCell ref="H39:H41"/>
    <mergeCell ref="K42:K44"/>
    <mergeCell ref="L42:L44"/>
    <mergeCell ref="A45:A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A48:A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55"/>
    <mergeCell ref="D52:D55"/>
    <mergeCell ref="E52:E55"/>
    <mergeCell ref="F52:F55"/>
    <mergeCell ref="G52:G55"/>
    <mergeCell ref="H52:H55"/>
    <mergeCell ref="I52:I55"/>
    <mergeCell ref="J52:J55"/>
    <mergeCell ref="J62:L62"/>
    <mergeCell ref="H65:J65"/>
    <mergeCell ref="H68:J68"/>
    <mergeCell ref="J70:L71"/>
    <mergeCell ref="K56:K59"/>
    <mergeCell ref="L56:L59"/>
    <mergeCell ref="K52:K55"/>
    <mergeCell ref="L52:L55"/>
    <mergeCell ref="A56:A59"/>
    <mergeCell ref="D56:D59"/>
    <mergeCell ref="E56:E59"/>
    <mergeCell ref="F56:F59"/>
    <mergeCell ref="G56:G59"/>
    <mergeCell ref="H56:H59"/>
    <mergeCell ref="I56:I59"/>
    <mergeCell ref="J56:J59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74"/>
  <sheetViews>
    <sheetView topLeftCell="A45" workbookViewId="0">
      <selection activeCell="A62" sqref="A62:L71"/>
    </sheetView>
  </sheetViews>
  <sheetFormatPr defaultColWidth="8.88671875" defaultRowHeight="13.2" x14ac:dyDescent="0.25"/>
  <cols>
    <col min="1" max="1" width="11" customWidth="1"/>
    <col min="2" max="2" width="34.33203125" customWidth="1"/>
    <col min="3" max="3" width="13.5546875" customWidth="1"/>
    <col min="4" max="4" width="6.109375" style="11" customWidth="1"/>
    <col min="5" max="6" width="5.6640625" customWidth="1"/>
    <col min="7" max="8" width="5" customWidth="1"/>
    <col min="9" max="11" width="4.88671875" customWidth="1"/>
    <col min="12" max="12" width="9.44140625" customWidth="1"/>
    <col min="16" max="16" width="34.109375" customWidth="1"/>
    <col min="17" max="17" width="15.6640625" customWidth="1"/>
  </cols>
  <sheetData>
    <row r="1" spans="1:6" x14ac:dyDescent="0.25">
      <c r="A1" s="69"/>
      <c r="B1" s="69"/>
      <c r="C1" s="69"/>
      <c r="D1" s="69"/>
      <c r="E1" s="69"/>
      <c r="F1" s="33"/>
    </row>
    <row r="2" spans="1:6" ht="30" customHeight="1" x14ac:dyDescent="0.4">
      <c r="A2" s="70" t="s">
        <v>28</v>
      </c>
      <c r="B2" s="71"/>
      <c r="C2" s="71"/>
      <c r="D2" s="71"/>
      <c r="E2" s="71"/>
      <c r="F2" s="36"/>
    </row>
    <row r="3" spans="1:6" ht="15" customHeight="1" x14ac:dyDescent="0.25">
      <c r="A3" s="73" t="s">
        <v>29</v>
      </c>
      <c r="B3" s="73"/>
      <c r="C3" s="73"/>
      <c r="D3" s="73"/>
      <c r="E3" s="33"/>
      <c r="F3" s="33"/>
    </row>
    <row r="4" spans="1:6" ht="15" customHeight="1" x14ac:dyDescent="0.25">
      <c r="A4" s="73" t="s">
        <v>30</v>
      </c>
      <c r="B4" s="73"/>
      <c r="C4" s="73"/>
      <c r="D4" s="73"/>
      <c r="E4" s="35"/>
      <c r="F4" s="35"/>
    </row>
    <row r="5" spans="1:6" ht="15" customHeight="1" x14ac:dyDescent="0.3">
      <c r="A5" s="74" t="s">
        <v>31</v>
      </c>
      <c r="B5" s="74"/>
      <c r="C5" s="74"/>
      <c r="D5" s="74"/>
      <c r="E5" s="35"/>
      <c r="F5" s="35"/>
    </row>
    <row r="6" spans="1:6" ht="15" customHeight="1" x14ac:dyDescent="0.3">
      <c r="A6" s="74" t="s">
        <v>32</v>
      </c>
      <c r="B6" s="74"/>
      <c r="C6" s="74"/>
      <c r="D6" s="74"/>
      <c r="E6" s="35"/>
      <c r="F6" s="35"/>
    </row>
    <row r="7" spans="1:6" ht="15" customHeight="1" x14ac:dyDescent="0.3">
      <c r="A7" s="74" t="s">
        <v>33</v>
      </c>
      <c r="B7" s="74"/>
      <c r="C7" s="74"/>
      <c r="D7" s="74"/>
      <c r="E7" s="35"/>
      <c r="F7" s="35"/>
    </row>
    <row r="8" spans="1:6" ht="15" customHeight="1" x14ac:dyDescent="0.25">
      <c r="D8"/>
      <c r="E8" s="35"/>
      <c r="F8" s="35"/>
    </row>
    <row r="9" spans="1:6" ht="15.6" x14ac:dyDescent="0.3">
      <c r="A9" s="75" t="s">
        <v>34</v>
      </c>
      <c r="B9" s="75"/>
      <c r="C9" s="75"/>
      <c r="D9" s="75"/>
      <c r="E9" s="35"/>
      <c r="F9" s="35"/>
    </row>
    <row r="10" spans="1:6" ht="15.6" x14ac:dyDescent="0.25">
      <c r="A10" s="76"/>
      <c r="B10" s="76"/>
      <c r="C10" s="76"/>
      <c r="D10" s="76"/>
      <c r="E10" s="35"/>
      <c r="F10" s="35"/>
    </row>
    <row r="11" spans="1:6" ht="15.6" x14ac:dyDescent="0.25">
      <c r="A11" s="76"/>
      <c r="B11" s="76" t="s">
        <v>25</v>
      </c>
      <c r="C11" s="76"/>
      <c r="D11" s="76"/>
      <c r="E11" s="35"/>
      <c r="F11" s="35"/>
    </row>
    <row r="12" spans="1:6" ht="13.8" x14ac:dyDescent="0.25">
      <c r="A12" s="72" t="s">
        <v>12</v>
      </c>
      <c r="B12" s="72"/>
      <c r="C12" s="72"/>
      <c r="D12" s="8"/>
    </row>
    <row r="13" spans="1:6" ht="15.6" x14ac:dyDescent="0.3">
      <c r="A13" s="68" t="s">
        <v>13</v>
      </c>
      <c r="B13" s="68"/>
      <c r="C13" s="68"/>
      <c r="D13" s="9"/>
    </row>
    <row r="14" spans="1:6" ht="15.6" x14ac:dyDescent="0.3">
      <c r="A14" s="68" t="s">
        <v>14</v>
      </c>
      <c r="B14" s="68"/>
      <c r="C14" s="68"/>
      <c r="D14" s="9"/>
    </row>
    <row r="15" spans="1:6" ht="15.6" x14ac:dyDescent="0.3">
      <c r="A15" s="68" t="s">
        <v>15</v>
      </c>
      <c r="B15" s="68"/>
      <c r="C15" s="68"/>
      <c r="D15" s="9"/>
    </row>
    <row r="17" spans="1:13" s="34" customFormat="1" x14ac:dyDescent="0.25">
      <c r="A17" s="77" t="s">
        <v>7</v>
      </c>
      <c r="B17" s="77"/>
      <c r="C17" s="77"/>
      <c r="D17" s="77"/>
      <c r="E17" s="77"/>
      <c r="F17" s="77"/>
      <c r="G17" s="77"/>
      <c r="H17" s="77"/>
    </row>
    <row r="18" spans="1:13" s="34" customFormat="1" x14ac:dyDescent="0.25">
      <c r="D18" s="10"/>
    </row>
    <row r="19" spans="1:13" ht="13.8" x14ac:dyDescent="0.25">
      <c r="A19" s="1" t="s">
        <v>41</v>
      </c>
      <c r="C19" s="18"/>
      <c r="D19" s="19"/>
      <c r="G19" s="12"/>
    </row>
    <row r="20" spans="1:13" x14ac:dyDescent="0.25">
      <c r="L20" s="4"/>
      <c r="M20" s="4"/>
    </row>
    <row r="21" spans="1:13" ht="26.4" x14ac:dyDescent="0.25">
      <c r="A21" s="6" t="s">
        <v>3</v>
      </c>
      <c r="B21" s="2" t="s">
        <v>11</v>
      </c>
      <c r="C21" s="6" t="s">
        <v>10</v>
      </c>
      <c r="D21" s="16">
        <v>43361</v>
      </c>
      <c r="E21" s="16">
        <v>43362</v>
      </c>
      <c r="F21" s="16">
        <v>43363</v>
      </c>
      <c r="G21" s="16">
        <v>43364</v>
      </c>
      <c r="H21" s="16">
        <v>43365</v>
      </c>
      <c r="I21" s="16">
        <v>43366</v>
      </c>
      <c r="J21" s="16">
        <v>43367</v>
      </c>
      <c r="K21" s="16">
        <v>43368</v>
      </c>
      <c r="L21" s="16" t="s">
        <v>8</v>
      </c>
      <c r="M21" s="5"/>
    </row>
    <row r="22" spans="1:13" x14ac:dyDescent="0.25">
      <c r="A22" s="13" t="s">
        <v>0</v>
      </c>
      <c r="B22" s="25"/>
      <c r="C22" s="21"/>
      <c r="D22" s="17"/>
      <c r="E22" s="29"/>
      <c r="F22" s="29"/>
      <c r="G22" s="29"/>
      <c r="H22" s="17"/>
      <c r="I22" s="17"/>
      <c r="J22" s="17"/>
      <c r="K22" s="17"/>
      <c r="L22" s="3">
        <f>(D22+E22+F22+G22+H22+I22+J22+K22)*85</f>
        <v>0</v>
      </c>
    </row>
    <row r="23" spans="1:13" x14ac:dyDescent="0.25">
      <c r="A23" s="13" t="s">
        <v>1</v>
      </c>
      <c r="B23" s="25"/>
      <c r="C23" s="21"/>
      <c r="D23" s="17"/>
      <c r="E23" s="29"/>
      <c r="F23" s="29"/>
      <c r="G23" s="29"/>
      <c r="H23" s="17"/>
      <c r="I23" s="17"/>
      <c r="J23" s="17"/>
      <c r="K23" s="17"/>
      <c r="L23" s="3">
        <f t="shared" ref="L23:L24" si="0">(D23+E23+F23+G23+H23+I23+J23+K23)*85</f>
        <v>0</v>
      </c>
    </row>
    <row r="24" spans="1:13" x14ac:dyDescent="0.25">
      <c r="A24" s="13" t="s">
        <v>23</v>
      </c>
      <c r="B24" s="26"/>
      <c r="C24" s="23"/>
      <c r="D24" s="17"/>
      <c r="E24" s="29"/>
      <c r="F24" s="29"/>
      <c r="G24" s="29"/>
      <c r="H24" s="17"/>
      <c r="I24" s="17"/>
      <c r="J24" s="17"/>
      <c r="K24" s="17"/>
      <c r="L24" s="3">
        <f t="shared" si="0"/>
        <v>0</v>
      </c>
    </row>
    <row r="25" spans="1:13" x14ac:dyDescent="0.25">
      <c r="A25" s="78" t="s">
        <v>2</v>
      </c>
      <c r="B25" s="25"/>
      <c r="C25" s="21"/>
      <c r="D25" s="63"/>
      <c r="E25" s="63"/>
      <c r="F25" s="63"/>
      <c r="G25" s="64"/>
      <c r="H25" s="64"/>
      <c r="I25" s="63"/>
      <c r="J25" s="63"/>
      <c r="K25" s="63"/>
      <c r="L25" s="65">
        <f>(D25+E25+F25+G25+H25+I25+J25+K25)*70</f>
        <v>0</v>
      </c>
    </row>
    <row r="26" spans="1:13" x14ac:dyDescent="0.25">
      <c r="A26" s="78"/>
      <c r="B26" s="25"/>
      <c r="C26" s="21"/>
      <c r="D26" s="63"/>
      <c r="E26" s="63"/>
      <c r="F26" s="63"/>
      <c r="G26" s="64"/>
      <c r="H26" s="64"/>
      <c r="I26" s="63"/>
      <c r="J26" s="63"/>
      <c r="K26" s="63"/>
      <c r="L26" s="66"/>
    </row>
    <row r="27" spans="1:13" x14ac:dyDescent="0.25">
      <c r="A27" s="78" t="s">
        <v>4</v>
      </c>
      <c r="B27" s="25"/>
      <c r="C27" s="21"/>
      <c r="D27" s="63"/>
      <c r="E27" s="63"/>
      <c r="F27" s="63"/>
      <c r="G27" s="64"/>
      <c r="H27" s="64"/>
      <c r="I27" s="63"/>
      <c r="J27" s="37"/>
      <c r="K27" s="37"/>
      <c r="L27" s="65">
        <f t="shared" ref="L27" si="1">(D27+E27+F27+G27+H27+I27+J27+K27)*70</f>
        <v>0</v>
      </c>
    </row>
    <row r="28" spans="1:13" x14ac:dyDescent="0.25">
      <c r="A28" s="78"/>
      <c r="B28" s="25"/>
      <c r="C28" s="21"/>
      <c r="D28" s="63"/>
      <c r="E28" s="63"/>
      <c r="F28" s="63"/>
      <c r="G28" s="64"/>
      <c r="H28" s="64"/>
      <c r="I28" s="63"/>
      <c r="J28" s="38"/>
      <c r="K28" s="38"/>
      <c r="L28" s="66"/>
    </row>
    <row r="29" spans="1:13" x14ac:dyDescent="0.25">
      <c r="A29" s="78" t="s">
        <v>5</v>
      </c>
      <c r="B29" s="25"/>
      <c r="C29" s="21"/>
      <c r="D29" s="63"/>
      <c r="E29" s="63"/>
      <c r="F29" s="63"/>
      <c r="G29" s="64"/>
      <c r="H29" s="64"/>
      <c r="I29" s="63"/>
      <c r="J29" s="37"/>
      <c r="K29" s="37"/>
      <c r="L29" s="65">
        <f t="shared" ref="L29" si="2">(D29+E29+F29+G29+H29+I29+J29+K29)*70</f>
        <v>0</v>
      </c>
    </row>
    <row r="30" spans="1:13" x14ac:dyDescent="0.25">
      <c r="A30" s="78"/>
      <c r="B30" s="25"/>
      <c r="C30" s="21"/>
      <c r="D30" s="63"/>
      <c r="E30" s="63"/>
      <c r="F30" s="63"/>
      <c r="G30" s="64"/>
      <c r="H30" s="64"/>
      <c r="I30" s="63"/>
      <c r="J30" s="38"/>
      <c r="K30" s="38"/>
      <c r="L30" s="66"/>
    </row>
    <row r="31" spans="1:13" x14ac:dyDescent="0.25">
      <c r="A31" s="78" t="s">
        <v>6</v>
      </c>
      <c r="B31" s="25"/>
      <c r="C31" s="21"/>
      <c r="D31" s="63"/>
      <c r="E31" s="63"/>
      <c r="F31" s="63"/>
      <c r="G31" s="64"/>
      <c r="H31" s="64"/>
      <c r="I31" s="63"/>
      <c r="J31" s="37"/>
      <c r="K31" s="37"/>
      <c r="L31" s="65">
        <f t="shared" ref="L31" si="3">(D31+E31+F31+G31+H31+I31+J31+K31)*70</f>
        <v>0</v>
      </c>
    </row>
    <row r="32" spans="1:13" x14ac:dyDescent="0.25">
      <c r="A32" s="78"/>
      <c r="B32" s="25"/>
      <c r="C32" s="21"/>
      <c r="D32" s="63"/>
      <c r="E32" s="63"/>
      <c r="F32" s="63"/>
      <c r="G32" s="64"/>
      <c r="H32" s="64"/>
      <c r="I32" s="63"/>
      <c r="J32" s="38"/>
      <c r="K32" s="38"/>
      <c r="L32" s="66"/>
    </row>
    <row r="33" spans="1:14" x14ac:dyDescent="0.25">
      <c r="A33" s="57" t="s">
        <v>16</v>
      </c>
      <c r="B33" s="25"/>
      <c r="C33" s="21"/>
      <c r="D33" s="54"/>
      <c r="E33" s="54"/>
      <c r="F33" s="54"/>
      <c r="G33" s="54"/>
      <c r="H33" s="54"/>
      <c r="I33" s="54"/>
      <c r="J33" s="54"/>
      <c r="K33" s="54"/>
      <c r="L33" s="50">
        <f>(D33+E33+F33+G33+H33+I33+J33+K33)*70</f>
        <v>0</v>
      </c>
    </row>
    <row r="34" spans="1:14" x14ac:dyDescent="0.25">
      <c r="A34" s="58"/>
      <c r="B34" s="28"/>
      <c r="C34" s="21"/>
      <c r="D34" s="55"/>
      <c r="E34" s="55"/>
      <c r="F34" s="55"/>
      <c r="G34" s="55"/>
      <c r="H34" s="55"/>
      <c r="I34" s="55"/>
      <c r="J34" s="55"/>
      <c r="K34" s="55"/>
      <c r="L34" s="51"/>
    </row>
    <row r="35" spans="1:14" x14ac:dyDescent="0.25">
      <c r="A35" s="67"/>
      <c r="B35" s="25"/>
      <c r="C35" s="21"/>
      <c r="D35" s="62"/>
      <c r="E35" s="56"/>
      <c r="F35" s="56"/>
      <c r="G35" s="56"/>
      <c r="H35" s="56"/>
      <c r="I35" s="56"/>
      <c r="J35" s="56"/>
      <c r="K35" s="56"/>
      <c r="L35" s="52"/>
    </row>
    <row r="36" spans="1:14" x14ac:dyDescent="0.25">
      <c r="A36" s="57" t="s">
        <v>17</v>
      </c>
      <c r="B36" s="25"/>
      <c r="C36" s="21"/>
      <c r="D36" s="54"/>
      <c r="E36" s="54"/>
      <c r="F36" s="54"/>
      <c r="G36" s="54"/>
      <c r="H36" s="54"/>
      <c r="I36" s="54"/>
      <c r="J36" s="30"/>
      <c r="K36" s="30"/>
      <c r="L36" s="50">
        <f t="shared" ref="L36" si="4">(D36+E36+F36+G36+H36+I36+J36+K36)*70</f>
        <v>0</v>
      </c>
    </row>
    <row r="37" spans="1:14" x14ac:dyDescent="0.25">
      <c r="A37" s="58"/>
      <c r="B37" s="28"/>
      <c r="C37" s="21"/>
      <c r="D37" s="55"/>
      <c r="E37" s="55"/>
      <c r="F37" s="55"/>
      <c r="G37" s="55"/>
      <c r="H37" s="55"/>
      <c r="I37" s="55"/>
      <c r="J37" s="31"/>
      <c r="K37" s="31"/>
      <c r="L37" s="51"/>
    </row>
    <row r="38" spans="1:14" x14ac:dyDescent="0.25">
      <c r="A38" s="67"/>
      <c r="B38" s="25"/>
      <c r="C38" s="21"/>
      <c r="D38" s="62"/>
      <c r="E38" s="56"/>
      <c r="F38" s="56"/>
      <c r="G38" s="56"/>
      <c r="H38" s="56"/>
      <c r="I38" s="56"/>
      <c r="J38" s="32"/>
      <c r="K38" s="32"/>
      <c r="L38" s="52"/>
    </row>
    <row r="39" spans="1:14" x14ac:dyDescent="0.25">
      <c r="A39" s="57" t="s">
        <v>18</v>
      </c>
      <c r="B39" s="25"/>
      <c r="C39" s="21"/>
      <c r="D39" s="54"/>
      <c r="E39" s="54"/>
      <c r="F39" s="54"/>
      <c r="G39" s="54"/>
      <c r="H39" s="54"/>
      <c r="I39" s="54"/>
      <c r="J39" s="30"/>
      <c r="K39" s="30"/>
      <c r="L39" s="50">
        <f t="shared" ref="L39" si="5">(D39+E39+F39+G39+H39+I39+J39+K39)*70</f>
        <v>0</v>
      </c>
    </row>
    <row r="40" spans="1:14" x14ac:dyDescent="0.25">
      <c r="A40" s="58"/>
      <c r="B40" s="28"/>
      <c r="C40" s="21"/>
      <c r="D40" s="55"/>
      <c r="E40" s="55"/>
      <c r="F40" s="55"/>
      <c r="G40" s="55"/>
      <c r="H40" s="55"/>
      <c r="I40" s="55"/>
      <c r="J40" s="31"/>
      <c r="K40" s="31"/>
      <c r="L40" s="51"/>
    </row>
    <row r="41" spans="1:14" x14ac:dyDescent="0.25">
      <c r="A41" s="67"/>
      <c r="B41" s="25"/>
      <c r="C41" s="21"/>
      <c r="D41" s="62"/>
      <c r="E41" s="56"/>
      <c r="F41" s="56"/>
      <c r="G41" s="56"/>
      <c r="H41" s="56"/>
      <c r="I41" s="56"/>
      <c r="J41" s="32"/>
      <c r="K41" s="32"/>
      <c r="L41" s="52"/>
    </row>
    <row r="42" spans="1:14" x14ac:dyDescent="0.25">
      <c r="A42" s="57" t="s">
        <v>26</v>
      </c>
      <c r="B42" s="25"/>
      <c r="C42" s="21"/>
      <c r="D42" s="60"/>
      <c r="E42" s="60"/>
      <c r="F42" s="60"/>
      <c r="G42" s="60"/>
      <c r="H42" s="60"/>
      <c r="I42" s="60"/>
      <c r="J42" s="60"/>
      <c r="K42" s="60"/>
      <c r="L42" s="50">
        <f t="shared" ref="L42" si="6">(D42+E42+F42+G42+H42+I42+J42+K42)*70</f>
        <v>0</v>
      </c>
    </row>
    <row r="43" spans="1:14" x14ac:dyDescent="0.25">
      <c r="A43" s="58"/>
      <c r="B43" s="27"/>
      <c r="C43" s="22"/>
      <c r="D43" s="61"/>
      <c r="E43" s="61"/>
      <c r="F43" s="61"/>
      <c r="G43" s="61"/>
      <c r="H43" s="61"/>
      <c r="I43" s="61"/>
      <c r="J43" s="61"/>
      <c r="K43" s="61"/>
      <c r="L43" s="51"/>
    </row>
    <row r="44" spans="1:14" x14ac:dyDescent="0.25">
      <c r="A44" s="67"/>
      <c r="B44" s="25"/>
      <c r="C44" s="21"/>
      <c r="D44" s="62"/>
      <c r="E44" s="62"/>
      <c r="F44" s="62"/>
      <c r="G44" s="62"/>
      <c r="H44" s="62"/>
      <c r="I44" s="62"/>
      <c r="J44" s="62"/>
      <c r="K44" s="62"/>
      <c r="L44" s="52"/>
    </row>
    <row r="45" spans="1:14" x14ac:dyDescent="0.25">
      <c r="A45" s="57" t="s">
        <v>27</v>
      </c>
      <c r="B45" s="25"/>
      <c r="C45" s="21"/>
      <c r="D45" s="60"/>
      <c r="E45" s="60"/>
      <c r="F45" s="60"/>
      <c r="G45" s="60"/>
      <c r="H45" s="60"/>
      <c r="I45" s="60"/>
      <c r="J45" s="60"/>
      <c r="K45" s="60"/>
      <c r="L45" s="50">
        <f t="shared" ref="L45" si="7">(D45+E45+F45+G45+H45+I45+J45+K45)*70</f>
        <v>0</v>
      </c>
    </row>
    <row r="46" spans="1:14" x14ac:dyDescent="0.25">
      <c r="A46" s="58"/>
      <c r="B46" s="25"/>
      <c r="C46" s="21"/>
      <c r="D46" s="61"/>
      <c r="E46" s="61"/>
      <c r="F46" s="61"/>
      <c r="G46" s="61"/>
      <c r="H46" s="61"/>
      <c r="I46" s="61"/>
      <c r="J46" s="61"/>
      <c r="K46" s="61"/>
      <c r="L46" s="51"/>
      <c r="N46" s="44"/>
    </row>
    <row r="47" spans="1:14" x14ac:dyDescent="0.25">
      <c r="A47" s="67"/>
      <c r="B47" s="25"/>
      <c r="C47" s="21"/>
      <c r="D47" s="62"/>
      <c r="E47" s="62"/>
      <c r="F47" s="62"/>
      <c r="G47" s="62"/>
      <c r="H47" s="62"/>
      <c r="I47" s="62"/>
      <c r="J47" s="62"/>
      <c r="K47" s="62"/>
      <c r="L47" s="52"/>
    </row>
    <row r="48" spans="1:14" ht="11.25" customHeight="1" x14ac:dyDescent="0.25">
      <c r="A48" s="57" t="s">
        <v>36</v>
      </c>
      <c r="B48" s="25"/>
      <c r="C48" s="21"/>
      <c r="D48" s="54"/>
      <c r="E48" s="54"/>
      <c r="F48" s="54"/>
      <c r="G48" s="54"/>
      <c r="H48" s="54"/>
      <c r="I48" s="54"/>
      <c r="J48" s="54"/>
      <c r="K48" s="54"/>
      <c r="L48" s="50">
        <f>(D48+E48+F48+G48+H48+I48+J48+K48)*70</f>
        <v>0</v>
      </c>
    </row>
    <row r="49" spans="1:14" x14ac:dyDescent="0.25">
      <c r="A49" s="58"/>
      <c r="B49" s="25"/>
      <c r="C49" s="21"/>
      <c r="D49" s="55"/>
      <c r="E49" s="55"/>
      <c r="F49" s="55"/>
      <c r="G49" s="55"/>
      <c r="H49" s="55"/>
      <c r="I49" s="55"/>
      <c r="J49" s="55"/>
      <c r="K49" s="55"/>
      <c r="L49" s="51"/>
    </row>
    <row r="50" spans="1:14" x14ac:dyDescent="0.25">
      <c r="A50" s="58"/>
      <c r="B50" s="25"/>
      <c r="C50" s="21"/>
      <c r="D50" s="55"/>
      <c r="E50" s="55"/>
      <c r="F50" s="55"/>
      <c r="G50" s="55"/>
      <c r="H50" s="55"/>
      <c r="I50" s="55"/>
      <c r="J50" s="55"/>
      <c r="K50" s="55"/>
      <c r="L50" s="51"/>
    </row>
    <row r="51" spans="1:14" x14ac:dyDescent="0.25">
      <c r="A51" s="59"/>
      <c r="B51" s="25"/>
      <c r="C51" s="21"/>
      <c r="D51" s="56"/>
      <c r="E51" s="56"/>
      <c r="F51" s="56"/>
      <c r="G51" s="56"/>
      <c r="H51" s="56"/>
      <c r="I51" s="56"/>
      <c r="J51" s="56"/>
      <c r="K51" s="56"/>
      <c r="L51" s="52"/>
    </row>
    <row r="52" spans="1:14" x14ac:dyDescent="0.25">
      <c r="A52" s="57" t="s">
        <v>37</v>
      </c>
      <c r="B52" s="25"/>
      <c r="C52" s="21"/>
      <c r="D52" s="54"/>
      <c r="E52" s="54"/>
      <c r="F52" s="54"/>
      <c r="G52" s="54"/>
      <c r="H52" s="54"/>
      <c r="I52" s="54"/>
      <c r="J52" s="54"/>
      <c r="K52" s="54"/>
      <c r="L52" s="50">
        <f t="shared" ref="L52" si="8">(D52+E52+F52+G52+H52+I52+J52+K52)*70</f>
        <v>0</v>
      </c>
    </row>
    <row r="53" spans="1:14" x14ac:dyDescent="0.25">
      <c r="A53" s="58"/>
      <c r="B53" s="25"/>
      <c r="C53" s="21"/>
      <c r="D53" s="55"/>
      <c r="E53" s="55"/>
      <c r="F53" s="55"/>
      <c r="G53" s="55"/>
      <c r="H53" s="55"/>
      <c r="I53" s="55"/>
      <c r="J53" s="55"/>
      <c r="K53" s="55"/>
      <c r="L53" s="51"/>
    </row>
    <row r="54" spans="1:14" x14ac:dyDescent="0.25">
      <c r="A54" s="58"/>
      <c r="B54" s="25"/>
      <c r="C54" s="21"/>
      <c r="D54" s="55"/>
      <c r="E54" s="55"/>
      <c r="F54" s="55"/>
      <c r="G54" s="55"/>
      <c r="H54" s="55"/>
      <c r="I54" s="55"/>
      <c r="J54" s="55"/>
      <c r="K54" s="55"/>
      <c r="L54" s="51"/>
    </row>
    <row r="55" spans="1:14" x14ac:dyDescent="0.25">
      <c r="A55" s="59"/>
      <c r="B55" s="25"/>
      <c r="C55" s="21"/>
      <c r="D55" s="56"/>
      <c r="E55" s="56"/>
      <c r="F55" s="56"/>
      <c r="G55" s="56"/>
      <c r="H55" s="56"/>
      <c r="I55" s="56"/>
      <c r="J55" s="56"/>
      <c r="K55" s="56"/>
      <c r="L55" s="52"/>
    </row>
    <row r="56" spans="1:14" x14ac:dyDescent="0.25">
      <c r="A56" s="57" t="s">
        <v>38</v>
      </c>
      <c r="B56" s="25"/>
      <c r="C56" s="21"/>
      <c r="D56" s="54"/>
      <c r="E56" s="54"/>
      <c r="F56" s="54"/>
      <c r="G56" s="54"/>
      <c r="H56" s="54"/>
      <c r="I56" s="54"/>
      <c r="J56" s="54"/>
      <c r="K56" s="54"/>
      <c r="L56" s="50">
        <f t="shared" ref="L56" si="9">(D56+E56+F56+G56+H56+I56+J56+K56)*70</f>
        <v>0</v>
      </c>
    </row>
    <row r="57" spans="1:14" x14ac:dyDescent="0.25">
      <c r="A57" s="58"/>
      <c r="B57" s="25"/>
      <c r="C57" s="21"/>
      <c r="D57" s="55"/>
      <c r="E57" s="55"/>
      <c r="F57" s="55"/>
      <c r="G57" s="55"/>
      <c r="H57" s="55"/>
      <c r="I57" s="55"/>
      <c r="J57" s="55"/>
      <c r="K57" s="55"/>
      <c r="L57" s="51"/>
    </row>
    <row r="58" spans="1:14" x14ac:dyDescent="0.25">
      <c r="A58" s="58"/>
      <c r="B58" s="25"/>
      <c r="C58" s="21"/>
      <c r="D58" s="55"/>
      <c r="E58" s="55"/>
      <c r="F58" s="55"/>
      <c r="G58" s="55"/>
      <c r="H58" s="55"/>
      <c r="I58" s="55"/>
      <c r="J58" s="55"/>
      <c r="K58" s="55"/>
      <c r="L58" s="51"/>
    </row>
    <row r="59" spans="1:14" x14ac:dyDescent="0.25">
      <c r="A59" s="59"/>
      <c r="B59" s="25"/>
      <c r="C59" s="21"/>
      <c r="D59" s="56"/>
      <c r="E59" s="56"/>
      <c r="F59" s="56"/>
      <c r="G59" s="56"/>
      <c r="H59" s="56"/>
      <c r="I59" s="56"/>
      <c r="J59" s="56"/>
      <c r="K59" s="56"/>
      <c r="L59" s="52"/>
    </row>
    <row r="60" spans="1:14" x14ac:dyDescent="0.25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3"/>
    </row>
    <row r="61" spans="1:14" x14ac:dyDescent="0.25">
      <c r="A61" s="39"/>
      <c r="B61" s="40"/>
      <c r="C61" s="41"/>
      <c r="D61" s="42"/>
      <c r="E61" s="42"/>
      <c r="F61" s="42"/>
      <c r="G61" s="42"/>
      <c r="H61" s="42"/>
      <c r="I61" s="42"/>
      <c r="J61" s="42"/>
      <c r="K61" s="42"/>
      <c r="L61" s="43"/>
    </row>
    <row r="62" spans="1:14" x14ac:dyDescent="0.25">
      <c r="H62" s="7" t="s">
        <v>9</v>
      </c>
      <c r="I62" s="7"/>
      <c r="J62" s="47">
        <f>SUM(L21:L58)</f>
        <v>0</v>
      </c>
      <c r="K62" s="47"/>
      <c r="L62" s="47"/>
    </row>
    <row r="64" spans="1:14" s="11" customFormat="1" x14ac:dyDescent="0.25">
      <c r="A64"/>
      <c r="B64"/>
      <c r="C64" s="45" t="s">
        <v>44</v>
      </c>
      <c r="E64"/>
      <c r="F64"/>
      <c r="G64"/>
      <c r="H64"/>
      <c r="I64"/>
      <c r="J64"/>
      <c r="K64"/>
      <c r="L64"/>
      <c r="M64"/>
      <c r="N64"/>
    </row>
    <row r="65" spans="1:14" s="11" customFormat="1" x14ac:dyDescent="0.25">
      <c r="A65" s="12" t="s">
        <v>24</v>
      </c>
      <c r="B65"/>
      <c r="C65" s="21"/>
      <c r="E65"/>
      <c r="F65"/>
      <c r="G65"/>
      <c r="H65" s="47">
        <f>C65*10</f>
        <v>0</v>
      </c>
      <c r="I65" s="47"/>
      <c r="J65" s="47"/>
      <c r="K65"/>
      <c r="L65"/>
      <c r="M65"/>
      <c r="N65"/>
    </row>
    <row r="66" spans="1:14" s="11" customFormat="1" x14ac:dyDescent="0.25">
      <c r="A66" s="12" t="s">
        <v>19</v>
      </c>
      <c r="B66"/>
      <c r="C66"/>
      <c r="E66"/>
      <c r="F66"/>
      <c r="G66"/>
      <c r="H66"/>
      <c r="I66"/>
      <c r="J66"/>
      <c r="K66"/>
      <c r="L66"/>
      <c r="M66"/>
      <c r="N66"/>
    </row>
    <row r="68" spans="1:14" s="11" customFormat="1" x14ac:dyDescent="0.25">
      <c r="A68" s="12" t="s">
        <v>43</v>
      </c>
      <c r="B68" s="12"/>
      <c r="C68" s="3"/>
      <c r="E68"/>
      <c r="F68"/>
      <c r="G68"/>
      <c r="H68" s="48">
        <f>C68*30</f>
        <v>0</v>
      </c>
      <c r="I68" s="53"/>
      <c r="J68" s="49"/>
      <c r="K68"/>
      <c r="L68"/>
      <c r="M68"/>
      <c r="N68"/>
    </row>
    <row r="69" spans="1:14" s="11" customFormat="1" ht="13.8" thickBot="1" x14ac:dyDescent="0.3">
      <c r="A69"/>
      <c r="B69"/>
      <c r="C69"/>
      <c r="E69"/>
      <c r="F69"/>
      <c r="G69"/>
      <c r="H69"/>
      <c r="I69"/>
      <c r="J69"/>
      <c r="K69"/>
      <c r="L69"/>
      <c r="M69"/>
      <c r="N69"/>
    </row>
    <row r="70" spans="1:14" x14ac:dyDescent="0.25">
      <c r="A70" s="12" t="s">
        <v>20</v>
      </c>
      <c r="J70" s="79">
        <f>J62+H65+H68</f>
        <v>0</v>
      </c>
      <c r="K70" s="80"/>
      <c r="L70" s="81"/>
    </row>
    <row r="71" spans="1:14" ht="13.8" thickBot="1" x14ac:dyDescent="0.3">
      <c r="J71" s="82"/>
      <c r="K71" s="83"/>
      <c r="L71" s="84"/>
    </row>
    <row r="72" spans="1:14" x14ac:dyDescent="0.25">
      <c r="J72" s="46"/>
      <c r="K72" s="46"/>
      <c r="L72" s="46"/>
    </row>
    <row r="73" spans="1:14" s="11" customFormat="1" x14ac:dyDescent="0.25">
      <c r="A73" s="12" t="s">
        <v>22</v>
      </c>
      <c r="B73"/>
      <c r="C73" s="24"/>
      <c r="E73"/>
      <c r="F73"/>
      <c r="G73"/>
      <c r="H73"/>
      <c r="I73"/>
      <c r="J73"/>
      <c r="K73"/>
      <c r="L73"/>
      <c r="M73"/>
      <c r="N73"/>
    </row>
    <row r="74" spans="1:14" s="11" customFormat="1" x14ac:dyDescent="0.25">
      <c r="A74" s="12" t="s">
        <v>21</v>
      </c>
      <c r="B74"/>
      <c r="C74" s="7"/>
      <c r="E74"/>
      <c r="F74"/>
      <c r="G74"/>
      <c r="H74"/>
      <c r="I74"/>
      <c r="J74"/>
      <c r="K74"/>
      <c r="L74"/>
      <c r="M74"/>
      <c r="N74"/>
    </row>
  </sheetData>
  <mergeCells count="129">
    <mergeCell ref="A7:D7"/>
    <mergeCell ref="A9:D9"/>
    <mergeCell ref="A10:D10"/>
    <mergeCell ref="A11:D11"/>
    <mergeCell ref="A12:C12"/>
    <mergeCell ref="A13:C13"/>
    <mergeCell ref="A1:E1"/>
    <mergeCell ref="A2:E2"/>
    <mergeCell ref="A3:D3"/>
    <mergeCell ref="A4:D4"/>
    <mergeCell ref="A5:D5"/>
    <mergeCell ref="A6:D6"/>
    <mergeCell ref="A14:C14"/>
    <mergeCell ref="A15:C15"/>
    <mergeCell ref="A17:H17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D27:D28"/>
    <mergeCell ref="E27:E28"/>
    <mergeCell ref="F27:F28"/>
    <mergeCell ref="G27:G28"/>
    <mergeCell ref="H27:H28"/>
    <mergeCell ref="I27:I28"/>
    <mergeCell ref="L27:L28"/>
    <mergeCell ref="A29:A30"/>
    <mergeCell ref="D29:D30"/>
    <mergeCell ref="E29:E30"/>
    <mergeCell ref="F29:F30"/>
    <mergeCell ref="G29:G30"/>
    <mergeCell ref="H29:H30"/>
    <mergeCell ref="I29:I30"/>
    <mergeCell ref="L29:L30"/>
    <mergeCell ref="I31:I32"/>
    <mergeCell ref="L31:L32"/>
    <mergeCell ref="A33:A35"/>
    <mergeCell ref="D33:D35"/>
    <mergeCell ref="E33:E35"/>
    <mergeCell ref="F33:F35"/>
    <mergeCell ref="G33:G35"/>
    <mergeCell ref="H33:H35"/>
    <mergeCell ref="I33:I35"/>
    <mergeCell ref="J33:J35"/>
    <mergeCell ref="A31:A32"/>
    <mergeCell ref="D31:D32"/>
    <mergeCell ref="E31:E32"/>
    <mergeCell ref="F31:F32"/>
    <mergeCell ref="G31:G32"/>
    <mergeCell ref="H31:H32"/>
    <mergeCell ref="K33:K35"/>
    <mergeCell ref="L33:L35"/>
    <mergeCell ref="A36:A38"/>
    <mergeCell ref="D36:D38"/>
    <mergeCell ref="E36:E38"/>
    <mergeCell ref="F36:F38"/>
    <mergeCell ref="G36:G38"/>
    <mergeCell ref="H36:H38"/>
    <mergeCell ref="I36:I38"/>
    <mergeCell ref="L36:L38"/>
    <mergeCell ref="I39:I41"/>
    <mergeCell ref="L39:L41"/>
    <mergeCell ref="A42:A44"/>
    <mergeCell ref="D42:D44"/>
    <mergeCell ref="E42:E44"/>
    <mergeCell ref="F42:F44"/>
    <mergeCell ref="G42:G44"/>
    <mergeCell ref="H42:H44"/>
    <mergeCell ref="I42:I44"/>
    <mergeCell ref="J42:J44"/>
    <mergeCell ref="A39:A41"/>
    <mergeCell ref="D39:D41"/>
    <mergeCell ref="E39:E41"/>
    <mergeCell ref="F39:F41"/>
    <mergeCell ref="G39:G41"/>
    <mergeCell ref="H39:H41"/>
    <mergeCell ref="K42:K44"/>
    <mergeCell ref="L42:L44"/>
    <mergeCell ref="A45:A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A48:A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55"/>
    <mergeCell ref="D52:D55"/>
    <mergeCell ref="E52:E55"/>
    <mergeCell ref="F52:F55"/>
    <mergeCell ref="G52:G55"/>
    <mergeCell ref="H52:H55"/>
    <mergeCell ref="I52:I55"/>
    <mergeCell ref="J52:J55"/>
    <mergeCell ref="K56:K59"/>
    <mergeCell ref="L56:L59"/>
    <mergeCell ref="J62:L62"/>
    <mergeCell ref="H65:J65"/>
    <mergeCell ref="H68:J68"/>
    <mergeCell ref="J70:L71"/>
    <mergeCell ref="K52:K55"/>
    <mergeCell ref="L52:L55"/>
    <mergeCell ref="A56:A59"/>
    <mergeCell ref="D56:D59"/>
    <mergeCell ref="E56:E59"/>
    <mergeCell ref="F56:F59"/>
    <mergeCell ref="G56:G59"/>
    <mergeCell ref="H56:H59"/>
    <mergeCell ref="I56:I59"/>
    <mergeCell ref="J56:J59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74"/>
  <sheetViews>
    <sheetView tabSelected="1" topLeftCell="A19" workbookViewId="0">
      <selection activeCell="O65" sqref="O65"/>
    </sheetView>
  </sheetViews>
  <sheetFormatPr defaultColWidth="8.88671875" defaultRowHeight="13.2" x14ac:dyDescent="0.25"/>
  <cols>
    <col min="1" max="1" width="11" customWidth="1"/>
    <col min="2" max="2" width="34.33203125" customWidth="1"/>
    <col min="3" max="3" width="13.5546875" customWidth="1"/>
    <col min="4" max="4" width="6.109375" style="11" customWidth="1"/>
    <col min="5" max="6" width="5.6640625" customWidth="1"/>
    <col min="7" max="8" width="5" customWidth="1"/>
    <col min="9" max="11" width="4.88671875" customWidth="1"/>
    <col min="12" max="12" width="9.44140625" customWidth="1"/>
    <col min="16" max="16" width="34.109375" customWidth="1"/>
    <col min="17" max="17" width="15.6640625" customWidth="1"/>
  </cols>
  <sheetData>
    <row r="1" spans="1:6" x14ac:dyDescent="0.25">
      <c r="A1" s="69"/>
      <c r="B1" s="69"/>
      <c r="C1" s="69"/>
      <c r="D1" s="69"/>
      <c r="E1" s="69"/>
      <c r="F1" s="33"/>
    </row>
    <row r="2" spans="1:6" ht="30" customHeight="1" x14ac:dyDescent="0.4">
      <c r="A2" s="70" t="s">
        <v>28</v>
      </c>
      <c r="B2" s="71"/>
      <c r="C2" s="71"/>
      <c r="D2" s="71"/>
      <c r="E2" s="71"/>
      <c r="F2" s="36"/>
    </row>
    <row r="3" spans="1:6" ht="15" customHeight="1" x14ac:dyDescent="0.25">
      <c r="A3" s="73" t="s">
        <v>29</v>
      </c>
      <c r="B3" s="73"/>
      <c r="C3" s="73"/>
      <c r="D3" s="73"/>
      <c r="E3" s="33"/>
      <c r="F3" s="33"/>
    </row>
    <row r="4" spans="1:6" ht="15" customHeight="1" x14ac:dyDescent="0.25">
      <c r="A4" s="73" t="s">
        <v>30</v>
      </c>
      <c r="B4" s="73"/>
      <c r="C4" s="73"/>
      <c r="D4" s="73"/>
      <c r="E4" s="35"/>
      <c r="F4" s="35"/>
    </row>
    <row r="5" spans="1:6" ht="15" customHeight="1" x14ac:dyDescent="0.3">
      <c r="A5" s="74" t="s">
        <v>31</v>
      </c>
      <c r="B5" s="74"/>
      <c r="C5" s="74"/>
      <c r="D5" s="74"/>
      <c r="E5" s="35"/>
      <c r="F5" s="35"/>
    </row>
    <row r="6" spans="1:6" ht="15" customHeight="1" x14ac:dyDescent="0.3">
      <c r="A6" s="74" t="s">
        <v>32</v>
      </c>
      <c r="B6" s="74"/>
      <c r="C6" s="74"/>
      <c r="D6" s="74"/>
      <c r="E6" s="35"/>
      <c r="F6" s="35"/>
    </row>
    <row r="7" spans="1:6" ht="15" customHeight="1" x14ac:dyDescent="0.3">
      <c r="A7" s="74" t="s">
        <v>33</v>
      </c>
      <c r="B7" s="74"/>
      <c r="C7" s="74"/>
      <c r="D7" s="74"/>
      <c r="E7" s="35"/>
      <c r="F7" s="35"/>
    </row>
    <row r="8" spans="1:6" ht="15" customHeight="1" x14ac:dyDescent="0.25">
      <c r="D8"/>
      <c r="E8" s="35"/>
      <c r="F8" s="35"/>
    </row>
    <row r="9" spans="1:6" ht="15.6" x14ac:dyDescent="0.3">
      <c r="A9" s="75" t="s">
        <v>34</v>
      </c>
      <c r="B9" s="75"/>
      <c r="C9" s="75"/>
      <c r="D9" s="75"/>
      <c r="E9" s="35"/>
      <c r="F9" s="35"/>
    </row>
    <row r="10" spans="1:6" ht="15.6" x14ac:dyDescent="0.25">
      <c r="A10" s="76"/>
      <c r="B10" s="76"/>
      <c r="C10" s="76"/>
      <c r="D10" s="76"/>
      <c r="E10" s="35"/>
      <c r="F10" s="35"/>
    </row>
    <row r="11" spans="1:6" ht="15.6" x14ac:dyDescent="0.25">
      <c r="A11" s="76"/>
      <c r="B11" s="76" t="s">
        <v>25</v>
      </c>
      <c r="C11" s="76"/>
      <c r="D11" s="76"/>
      <c r="E11" s="35"/>
      <c r="F11" s="35"/>
    </row>
    <row r="12" spans="1:6" ht="13.8" x14ac:dyDescent="0.25">
      <c r="A12" s="72" t="s">
        <v>12</v>
      </c>
      <c r="B12" s="72"/>
      <c r="C12" s="72"/>
      <c r="D12" s="8"/>
    </row>
    <row r="13" spans="1:6" ht="15.6" x14ac:dyDescent="0.3">
      <c r="A13" s="68" t="s">
        <v>13</v>
      </c>
      <c r="B13" s="68"/>
      <c r="C13" s="68"/>
      <c r="D13" s="9"/>
    </row>
    <row r="14" spans="1:6" ht="15.6" x14ac:dyDescent="0.3">
      <c r="A14" s="68" t="s">
        <v>14</v>
      </c>
      <c r="B14" s="68"/>
      <c r="C14" s="68"/>
      <c r="D14" s="9"/>
    </row>
    <row r="15" spans="1:6" ht="15.6" x14ac:dyDescent="0.3">
      <c r="A15" s="68" t="s">
        <v>15</v>
      </c>
      <c r="B15" s="68"/>
      <c r="C15" s="68"/>
      <c r="D15" s="9"/>
    </row>
    <row r="17" spans="1:13" s="34" customFormat="1" x14ac:dyDescent="0.25">
      <c r="A17" s="77" t="s">
        <v>7</v>
      </c>
      <c r="B17" s="77"/>
      <c r="C17" s="77"/>
      <c r="D17" s="77"/>
      <c r="E17" s="77"/>
      <c r="F17" s="77"/>
      <c r="G17" s="77"/>
      <c r="H17" s="77"/>
    </row>
    <row r="18" spans="1:13" s="34" customFormat="1" x14ac:dyDescent="0.25">
      <c r="D18" s="10"/>
    </row>
    <row r="19" spans="1:13" ht="13.8" x14ac:dyDescent="0.25">
      <c r="A19" s="1" t="s">
        <v>42</v>
      </c>
      <c r="C19" s="18"/>
      <c r="D19" s="19"/>
      <c r="G19" s="12"/>
    </row>
    <row r="20" spans="1:13" x14ac:dyDescent="0.25">
      <c r="L20" s="4"/>
      <c r="M20" s="4"/>
    </row>
    <row r="21" spans="1:13" ht="26.4" x14ac:dyDescent="0.25">
      <c r="A21" s="6" t="s">
        <v>3</v>
      </c>
      <c r="B21" s="2" t="s">
        <v>11</v>
      </c>
      <c r="C21" s="6" t="s">
        <v>10</v>
      </c>
      <c r="D21" s="16">
        <v>43361</v>
      </c>
      <c r="E21" s="16">
        <v>43362</v>
      </c>
      <c r="F21" s="16">
        <v>43363</v>
      </c>
      <c r="G21" s="16">
        <v>43364</v>
      </c>
      <c r="H21" s="16">
        <v>43365</v>
      </c>
      <c r="I21" s="16">
        <v>43366</v>
      </c>
      <c r="J21" s="16">
        <v>43367</v>
      </c>
      <c r="K21" s="16">
        <v>43368</v>
      </c>
      <c r="L21" s="16" t="s">
        <v>8</v>
      </c>
      <c r="M21" s="5"/>
    </row>
    <row r="22" spans="1:13" x14ac:dyDescent="0.25">
      <c r="A22" s="13" t="s">
        <v>0</v>
      </c>
      <c r="B22" s="25"/>
      <c r="C22" s="21"/>
      <c r="D22" s="17"/>
      <c r="E22" s="29"/>
      <c r="F22" s="29"/>
      <c r="G22" s="29"/>
      <c r="H22" s="17"/>
      <c r="I22" s="17"/>
      <c r="J22" s="17"/>
      <c r="K22" s="17"/>
      <c r="L22" s="3">
        <f>(D22+E22+F22+G22+H22+I22+J22+K22)*85</f>
        <v>0</v>
      </c>
    </row>
    <row r="23" spans="1:13" x14ac:dyDescent="0.25">
      <c r="A23" s="13" t="s">
        <v>1</v>
      </c>
      <c r="B23" s="25"/>
      <c r="C23" s="21"/>
      <c r="D23" s="17"/>
      <c r="E23" s="29"/>
      <c r="F23" s="29"/>
      <c r="G23" s="29"/>
      <c r="H23" s="17"/>
      <c r="I23" s="17"/>
      <c r="J23" s="17"/>
      <c r="K23" s="17"/>
      <c r="L23" s="3">
        <f t="shared" ref="L23:L24" si="0">(D23+E23+F23+G23+H23+I23+J23+K23)*85</f>
        <v>0</v>
      </c>
    </row>
    <row r="24" spans="1:13" x14ac:dyDescent="0.25">
      <c r="A24" s="13" t="s">
        <v>23</v>
      </c>
      <c r="B24" s="26"/>
      <c r="C24" s="23"/>
      <c r="D24" s="17"/>
      <c r="E24" s="29"/>
      <c r="F24" s="29"/>
      <c r="G24" s="29"/>
      <c r="H24" s="17"/>
      <c r="I24" s="17"/>
      <c r="J24" s="17"/>
      <c r="K24" s="17"/>
      <c r="L24" s="3">
        <f t="shared" si="0"/>
        <v>0</v>
      </c>
    </row>
    <row r="25" spans="1:13" x14ac:dyDescent="0.25">
      <c r="A25" s="78" t="s">
        <v>2</v>
      </c>
      <c r="B25" s="25"/>
      <c r="C25" s="21"/>
      <c r="D25" s="63"/>
      <c r="E25" s="63"/>
      <c r="F25" s="63"/>
      <c r="G25" s="64"/>
      <c r="H25" s="64"/>
      <c r="I25" s="63"/>
      <c r="J25" s="63"/>
      <c r="K25" s="63"/>
      <c r="L25" s="65">
        <f>(D25+E25+F25+G25+H25+I25+J25+K25)*70</f>
        <v>0</v>
      </c>
    </row>
    <row r="26" spans="1:13" x14ac:dyDescent="0.25">
      <c r="A26" s="78"/>
      <c r="B26" s="25"/>
      <c r="C26" s="21"/>
      <c r="D26" s="63"/>
      <c r="E26" s="63"/>
      <c r="F26" s="63"/>
      <c r="G26" s="64"/>
      <c r="H26" s="64"/>
      <c r="I26" s="63"/>
      <c r="J26" s="63"/>
      <c r="K26" s="63"/>
      <c r="L26" s="66"/>
    </row>
    <row r="27" spans="1:13" x14ac:dyDescent="0.25">
      <c r="A27" s="78" t="s">
        <v>4</v>
      </c>
      <c r="B27" s="25"/>
      <c r="C27" s="21"/>
      <c r="D27" s="63"/>
      <c r="E27" s="63"/>
      <c r="F27" s="63"/>
      <c r="G27" s="64"/>
      <c r="H27" s="64"/>
      <c r="I27" s="63"/>
      <c r="J27" s="37"/>
      <c r="K27" s="37"/>
      <c r="L27" s="65">
        <f t="shared" ref="L27" si="1">(D27+E27+F27+G27+H27+I27+J27+K27)*70</f>
        <v>0</v>
      </c>
    </row>
    <row r="28" spans="1:13" x14ac:dyDescent="0.25">
      <c r="A28" s="78"/>
      <c r="B28" s="25"/>
      <c r="C28" s="21"/>
      <c r="D28" s="63"/>
      <c r="E28" s="63"/>
      <c r="F28" s="63"/>
      <c r="G28" s="64"/>
      <c r="H28" s="64"/>
      <c r="I28" s="63"/>
      <c r="J28" s="38"/>
      <c r="K28" s="38"/>
      <c r="L28" s="66"/>
    </row>
    <row r="29" spans="1:13" x14ac:dyDescent="0.25">
      <c r="A29" s="78" t="s">
        <v>5</v>
      </c>
      <c r="B29" s="25"/>
      <c r="C29" s="21"/>
      <c r="D29" s="63"/>
      <c r="E29" s="63"/>
      <c r="F29" s="63"/>
      <c r="G29" s="64"/>
      <c r="H29" s="64"/>
      <c r="I29" s="63"/>
      <c r="J29" s="37"/>
      <c r="K29" s="37"/>
      <c r="L29" s="65">
        <f t="shared" ref="L29" si="2">(D29+E29+F29+G29+H29+I29+J29+K29)*70</f>
        <v>0</v>
      </c>
    </row>
    <row r="30" spans="1:13" x14ac:dyDescent="0.25">
      <c r="A30" s="78"/>
      <c r="B30" s="25"/>
      <c r="C30" s="21"/>
      <c r="D30" s="63"/>
      <c r="E30" s="63"/>
      <c r="F30" s="63"/>
      <c r="G30" s="64"/>
      <c r="H30" s="64"/>
      <c r="I30" s="63"/>
      <c r="J30" s="38"/>
      <c r="K30" s="38"/>
      <c r="L30" s="66"/>
    </row>
    <row r="31" spans="1:13" x14ac:dyDescent="0.25">
      <c r="A31" s="78" t="s">
        <v>6</v>
      </c>
      <c r="B31" s="25"/>
      <c r="C31" s="21"/>
      <c r="D31" s="63"/>
      <c r="E31" s="63"/>
      <c r="F31" s="63"/>
      <c r="G31" s="64"/>
      <c r="H31" s="64"/>
      <c r="I31" s="63"/>
      <c r="J31" s="37"/>
      <c r="K31" s="37"/>
      <c r="L31" s="65">
        <f t="shared" ref="L31" si="3">(D31+E31+F31+G31+H31+I31+J31+K31)*70</f>
        <v>0</v>
      </c>
    </row>
    <row r="32" spans="1:13" x14ac:dyDescent="0.25">
      <c r="A32" s="78"/>
      <c r="B32" s="25"/>
      <c r="C32" s="21"/>
      <c r="D32" s="63"/>
      <c r="E32" s="63"/>
      <c r="F32" s="63"/>
      <c r="G32" s="64"/>
      <c r="H32" s="64"/>
      <c r="I32" s="63"/>
      <c r="J32" s="38"/>
      <c r="K32" s="38"/>
      <c r="L32" s="66"/>
    </row>
    <row r="33" spans="1:14" x14ac:dyDescent="0.25">
      <c r="A33" s="57" t="s">
        <v>16</v>
      </c>
      <c r="B33" s="25"/>
      <c r="C33" s="21"/>
      <c r="D33" s="54"/>
      <c r="E33" s="54"/>
      <c r="F33" s="54"/>
      <c r="G33" s="54"/>
      <c r="H33" s="54"/>
      <c r="I33" s="54"/>
      <c r="J33" s="54"/>
      <c r="K33" s="54"/>
      <c r="L33" s="50">
        <f>(D33+E33+F33+G33+H33+I33+J33+K33)*70</f>
        <v>0</v>
      </c>
    </row>
    <row r="34" spans="1:14" x14ac:dyDescent="0.25">
      <c r="A34" s="58"/>
      <c r="B34" s="28"/>
      <c r="C34" s="21"/>
      <c r="D34" s="55"/>
      <c r="E34" s="55"/>
      <c r="F34" s="55"/>
      <c r="G34" s="55"/>
      <c r="H34" s="55"/>
      <c r="I34" s="55"/>
      <c r="J34" s="55"/>
      <c r="K34" s="55"/>
      <c r="L34" s="51"/>
    </row>
    <row r="35" spans="1:14" x14ac:dyDescent="0.25">
      <c r="A35" s="67"/>
      <c r="B35" s="25"/>
      <c r="C35" s="21"/>
      <c r="D35" s="62"/>
      <c r="E35" s="56"/>
      <c r="F35" s="56"/>
      <c r="G35" s="56"/>
      <c r="H35" s="56"/>
      <c r="I35" s="56"/>
      <c r="J35" s="56"/>
      <c r="K35" s="56"/>
      <c r="L35" s="52"/>
    </row>
    <row r="36" spans="1:14" x14ac:dyDescent="0.25">
      <c r="A36" s="57" t="s">
        <v>17</v>
      </c>
      <c r="B36" s="25"/>
      <c r="C36" s="21"/>
      <c r="D36" s="54"/>
      <c r="E36" s="54"/>
      <c r="F36" s="54"/>
      <c r="G36" s="54"/>
      <c r="H36" s="54"/>
      <c r="I36" s="54"/>
      <c r="J36" s="30"/>
      <c r="K36" s="30"/>
      <c r="L36" s="50">
        <f t="shared" ref="L36" si="4">(D36+E36+F36+G36+H36+I36+J36+K36)*70</f>
        <v>0</v>
      </c>
    </row>
    <row r="37" spans="1:14" x14ac:dyDescent="0.25">
      <c r="A37" s="58"/>
      <c r="B37" s="28"/>
      <c r="C37" s="21"/>
      <c r="D37" s="55"/>
      <c r="E37" s="55"/>
      <c r="F37" s="55"/>
      <c r="G37" s="55"/>
      <c r="H37" s="55"/>
      <c r="I37" s="55"/>
      <c r="J37" s="31"/>
      <c r="K37" s="31"/>
      <c r="L37" s="51"/>
    </row>
    <row r="38" spans="1:14" x14ac:dyDescent="0.25">
      <c r="A38" s="67"/>
      <c r="B38" s="25"/>
      <c r="C38" s="21"/>
      <c r="D38" s="62"/>
      <c r="E38" s="56"/>
      <c r="F38" s="56"/>
      <c r="G38" s="56"/>
      <c r="H38" s="56"/>
      <c r="I38" s="56"/>
      <c r="J38" s="32"/>
      <c r="K38" s="32"/>
      <c r="L38" s="52"/>
    </row>
    <row r="39" spans="1:14" x14ac:dyDescent="0.25">
      <c r="A39" s="57" t="s">
        <v>18</v>
      </c>
      <c r="B39" s="25"/>
      <c r="C39" s="21"/>
      <c r="D39" s="54"/>
      <c r="E39" s="54"/>
      <c r="F39" s="54"/>
      <c r="G39" s="54"/>
      <c r="H39" s="54"/>
      <c r="I39" s="54"/>
      <c r="J39" s="30"/>
      <c r="K39" s="30"/>
      <c r="L39" s="50">
        <f t="shared" ref="L39" si="5">(D39+E39+F39+G39+H39+I39+J39+K39)*70</f>
        <v>0</v>
      </c>
    </row>
    <row r="40" spans="1:14" x14ac:dyDescent="0.25">
      <c r="A40" s="58"/>
      <c r="B40" s="28"/>
      <c r="C40" s="21"/>
      <c r="D40" s="55"/>
      <c r="E40" s="55"/>
      <c r="F40" s="55"/>
      <c r="G40" s="55"/>
      <c r="H40" s="55"/>
      <c r="I40" s="55"/>
      <c r="J40" s="31"/>
      <c r="K40" s="31"/>
      <c r="L40" s="51"/>
    </row>
    <row r="41" spans="1:14" x14ac:dyDescent="0.25">
      <c r="A41" s="67"/>
      <c r="B41" s="25"/>
      <c r="C41" s="21"/>
      <c r="D41" s="62"/>
      <c r="E41" s="56"/>
      <c r="F41" s="56"/>
      <c r="G41" s="56"/>
      <c r="H41" s="56"/>
      <c r="I41" s="56"/>
      <c r="J41" s="32"/>
      <c r="K41" s="32"/>
      <c r="L41" s="52"/>
    </row>
    <row r="42" spans="1:14" x14ac:dyDescent="0.25">
      <c r="A42" s="57" t="s">
        <v>26</v>
      </c>
      <c r="B42" s="25"/>
      <c r="C42" s="21"/>
      <c r="D42" s="60"/>
      <c r="E42" s="60"/>
      <c r="F42" s="60"/>
      <c r="G42" s="60"/>
      <c r="H42" s="60"/>
      <c r="I42" s="60"/>
      <c r="J42" s="60"/>
      <c r="K42" s="60"/>
      <c r="L42" s="50">
        <f t="shared" ref="L42" si="6">(D42+E42+F42+G42+H42+I42+J42+K42)*70</f>
        <v>0</v>
      </c>
    </row>
    <row r="43" spans="1:14" x14ac:dyDescent="0.25">
      <c r="A43" s="58"/>
      <c r="B43" s="27"/>
      <c r="C43" s="22"/>
      <c r="D43" s="61"/>
      <c r="E43" s="61"/>
      <c r="F43" s="61"/>
      <c r="G43" s="61"/>
      <c r="H43" s="61"/>
      <c r="I43" s="61"/>
      <c r="J43" s="61"/>
      <c r="K43" s="61"/>
      <c r="L43" s="51"/>
    </row>
    <row r="44" spans="1:14" x14ac:dyDescent="0.25">
      <c r="A44" s="67"/>
      <c r="B44" s="25"/>
      <c r="C44" s="21"/>
      <c r="D44" s="62"/>
      <c r="E44" s="62"/>
      <c r="F44" s="62"/>
      <c r="G44" s="62"/>
      <c r="H44" s="62"/>
      <c r="I44" s="62"/>
      <c r="J44" s="62"/>
      <c r="K44" s="62"/>
      <c r="L44" s="52"/>
    </row>
    <row r="45" spans="1:14" x14ac:dyDescent="0.25">
      <c r="A45" s="57" t="s">
        <v>27</v>
      </c>
      <c r="B45" s="25"/>
      <c r="C45" s="21"/>
      <c r="D45" s="60"/>
      <c r="E45" s="60"/>
      <c r="F45" s="60"/>
      <c r="G45" s="60"/>
      <c r="H45" s="60"/>
      <c r="I45" s="60"/>
      <c r="J45" s="60"/>
      <c r="K45" s="60"/>
      <c r="L45" s="50">
        <f t="shared" ref="L45" si="7">(D45+E45+F45+G45+H45+I45+J45+K45)*70</f>
        <v>0</v>
      </c>
    </row>
    <row r="46" spans="1:14" x14ac:dyDescent="0.25">
      <c r="A46" s="58"/>
      <c r="B46" s="25"/>
      <c r="C46" s="21"/>
      <c r="D46" s="61"/>
      <c r="E46" s="61"/>
      <c r="F46" s="61"/>
      <c r="G46" s="61"/>
      <c r="H46" s="61"/>
      <c r="I46" s="61"/>
      <c r="J46" s="61"/>
      <c r="K46" s="61"/>
      <c r="L46" s="51"/>
      <c r="N46" s="44"/>
    </row>
    <row r="47" spans="1:14" x14ac:dyDescent="0.25">
      <c r="A47" s="67"/>
      <c r="B47" s="25"/>
      <c r="C47" s="21"/>
      <c r="D47" s="62"/>
      <c r="E47" s="62"/>
      <c r="F47" s="62"/>
      <c r="G47" s="62"/>
      <c r="H47" s="62"/>
      <c r="I47" s="62"/>
      <c r="J47" s="62"/>
      <c r="K47" s="62"/>
      <c r="L47" s="52"/>
    </row>
    <row r="48" spans="1:14" ht="11.25" customHeight="1" x14ac:dyDescent="0.25">
      <c r="A48" s="57" t="s">
        <v>36</v>
      </c>
      <c r="B48" s="25"/>
      <c r="C48" s="21"/>
      <c r="D48" s="54"/>
      <c r="E48" s="54"/>
      <c r="F48" s="54"/>
      <c r="G48" s="54"/>
      <c r="H48" s="54"/>
      <c r="I48" s="54"/>
      <c r="J48" s="54"/>
      <c r="K48" s="54"/>
      <c r="L48" s="50">
        <f>(D48+E48+F48+G48+H48+I48+J48+K48)*70</f>
        <v>0</v>
      </c>
    </row>
    <row r="49" spans="1:14" x14ac:dyDescent="0.25">
      <c r="A49" s="58"/>
      <c r="B49" s="25"/>
      <c r="C49" s="21"/>
      <c r="D49" s="55"/>
      <c r="E49" s="55"/>
      <c r="F49" s="55"/>
      <c r="G49" s="55"/>
      <c r="H49" s="55"/>
      <c r="I49" s="55"/>
      <c r="J49" s="55"/>
      <c r="K49" s="55"/>
      <c r="L49" s="51"/>
    </row>
    <row r="50" spans="1:14" x14ac:dyDescent="0.25">
      <c r="A50" s="58"/>
      <c r="B50" s="25"/>
      <c r="C50" s="21"/>
      <c r="D50" s="55"/>
      <c r="E50" s="55"/>
      <c r="F50" s="55"/>
      <c r="G50" s="55"/>
      <c r="H50" s="55"/>
      <c r="I50" s="55"/>
      <c r="J50" s="55"/>
      <c r="K50" s="55"/>
      <c r="L50" s="51"/>
    </row>
    <row r="51" spans="1:14" x14ac:dyDescent="0.25">
      <c r="A51" s="59"/>
      <c r="B51" s="25"/>
      <c r="C51" s="21"/>
      <c r="D51" s="56"/>
      <c r="E51" s="56"/>
      <c r="F51" s="56"/>
      <c r="G51" s="56"/>
      <c r="H51" s="56"/>
      <c r="I51" s="56"/>
      <c r="J51" s="56"/>
      <c r="K51" s="56"/>
      <c r="L51" s="52"/>
    </row>
    <row r="52" spans="1:14" x14ac:dyDescent="0.25">
      <c r="A52" s="57" t="s">
        <v>37</v>
      </c>
      <c r="B52" s="25"/>
      <c r="C52" s="21"/>
      <c r="D52" s="54"/>
      <c r="E52" s="54"/>
      <c r="F52" s="54"/>
      <c r="G52" s="54"/>
      <c r="H52" s="54"/>
      <c r="I52" s="54"/>
      <c r="J52" s="54"/>
      <c r="K52" s="54"/>
      <c r="L52" s="50">
        <f t="shared" ref="L52" si="8">(D52+E52+F52+G52+H52+I52+J52+K52)*70</f>
        <v>0</v>
      </c>
    </row>
    <row r="53" spans="1:14" x14ac:dyDescent="0.25">
      <c r="A53" s="58"/>
      <c r="B53" s="25"/>
      <c r="C53" s="21"/>
      <c r="D53" s="55"/>
      <c r="E53" s="55"/>
      <c r="F53" s="55"/>
      <c r="G53" s="55"/>
      <c r="H53" s="55"/>
      <c r="I53" s="55"/>
      <c r="J53" s="55"/>
      <c r="K53" s="55"/>
      <c r="L53" s="51"/>
    </row>
    <row r="54" spans="1:14" x14ac:dyDescent="0.25">
      <c r="A54" s="58"/>
      <c r="B54" s="25"/>
      <c r="C54" s="21"/>
      <c r="D54" s="55"/>
      <c r="E54" s="55"/>
      <c r="F54" s="55"/>
      <c r="G54" s="55"/>
      <c r="H54" s="55"/>
      <c r="I54" s="55"/>
      <c r="J54" s="55"/>
      <c r="K54" s="55"/>
      <c r="L54" s="51"/>
    </row>
    <row r="55" spans="1:14" x14ac:dyDescent="0.25">
      <c r="A55" s="59"/>
      <c r="B55" s="25"/>
      <c r="C55" s="21"/>
      <c r="D55" s="56"/>
      <c r="E55" s="56"/>
      <c r="F55" s="56"/>
      <c r="G55" s="56"/>
      <c r="H55" s="56"/>
      <c r="I55" s="56"/>
      <c r="J55" s="56"/>
      <c r="K55" s="56"/>
      <c r="L55" s="52"/>
    </row>
    <row r="56" spans="1:14" x14ac:dyDescent="0.25">
      <c r="A56" s="57" t="s">
        <v>38</v>
      </c>
      <c r="B56" s="25"/>
      <c r="C56" s="21"/>
      <c r="D56" s="54"/>
      <c r="E56" s="54"/>
      <c r="F56" s="54"/>
      <c r="G56" s="54"/>
      <c r="H56" s="54"/>
      <c r="I56" s="54"/>
      <c r="J56" s="54"/>
      <c r="K56" s="54"/>
      <c r="L56" s="50">
        <f t="shared" ref="L56" si="9">(D56+E56+F56+G56+H56+I56+J56+K56)*70</f>
        <v>0</v>
      </c>
    </row>
    <row r="57" spans="1:14" x14ac:dyDescent="0.25">
      <c r="A57" s="58"/>
      <c r="B57" s="25"/>
      <c r="C57" s="21"/>
      <c r="D57" s="55"/>
      <c r="E57" s="55"/>
      <c r="F57" s="55"/>
      <c r="G57" s="55"/>
      <c r="H57" s="55"/>
      <c r="I57" s="55"/>
      <c r="J57" s="55"/>
      <c r="K57" s="55"/>
      <c r="L57" s="51"/>
    </row>
    <row r="58" spans="1:14" x14ac:dyDescent="0.25">
      <c r="A58" s="58"/>
      <c r="B58" s="25"/>
      <c r="C58" s="21"/>
      <c r="D58" s="55"/>
      <c r="E58" s="55"/>
      <c r="F58" s="55"/>
      <c r="G58" s="55"/>
      <c r="H58" s="55"/>
      <c r="I58" s="55"/>
      <c r="J58" s="55"/>
      <c r="K58" s="55"/>
      <c r="L58" s="51"/>
    </row>
    <row r="59" spans="1:14" x14ac:dyDescent="0.25">
      <c r="A59" s="59"/>
      <c r="B59" s="25"/>
      <c r="C59" s="21"/>
      <c r="D59" s="56"/>
      <c r="E59" s="56"/>
      <c r="F59" s="56"/>
      <c r="G59" s="56"/>
      <c r="H59" s="56"/>
      <c r="I59" s="56"/>
      <c r="J59" s="56"/>
      <c r="K59" s="56"/>
      <c r="L59" s="52"/>
    </row>
    <row r="60" spans="1:14" x14ac:dyDescent="0.25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3"/>
    </row>
    <row r="61" spans="1:14" x14ac:dyDescent="0.25">
      <c r="A61" s="39"/>
      <c r="B61" s="40"/>
      <c r="C61" s="41"/>
      <c r="D61" s="42"/>
      <c r="E61" s="42"/>
      <c r="F61" s="42"/>
      <c r="G61" s="42"/>
      <c r="H61" s="42"/>
      <c r="I61" s="42"/>
      <c r="J61" s="42"/>
      <c r="K61" s="42"/>
      <c r="L61" s="43"/>
    </row>
    <row r="62" spans="1:14" x14ac:dyDescent="0.25">
      <c r="H62" s="7" t="s">
        <v>9</v>
      </c>
      <c r="I62" s="7"/>
      <c r="J62" s="47">
        <f>SUM(L21:L58)</f>
        <v>0</v>
      </c>
      <c r="K62" s="47"/>
      <c r="L62" s="47"/>
    </row>
    <row r="64" spans="1:14" s="11" customFormat="1" x14ac:dyDescent="0.25">
      <c r="A64"/>
      <c r="B64"/>
      <c r="C64" s="45" t="s">
        <v>44</v>
      </c>
      <c r="E64"/>
      <c r="F64"/>
      <c r="G64"/>
      <c r="H64"/>
      <c r="I64"/>
      <c r="J64"/>
      <c r="K64"/>
      <c r="L64"/>
      <c r="M64"/>
      <c r="N64"/>
    </row>
    <row r="65" spans="1:14" s="11" customFormat="1" x14ac:dyDescent="0.25">
      <c r="A65" s="12" t="s">
        <v>24</v>
      </c>
      <c r="B65"/>
      <c r="C65" s="21"/>
      <c r="E65"/>
      <c r="F65"/>
      <c r="G65"/>
      <c r="H65" s="47">
        <f>C65*10</f>
        <v>0</v>
      </c>
      <c r="I65" s="47"/>
      <c r="J65" s="47"/>
      <c r="K65"/>
      <c r="L65"/>
      <c r="M65"/>
      <c r="N65"/>
    </row>
    <row r="66" spans="1:14" s="11" customFormat="1" x14ac:dyDescent="0.25">
      <c r="A66" s="12" t="s">
        <v>19</v>
      </c>
      <c r="B66"/>
      <c r="C66"/>
      <c r="E66"/>
      <c r="F66"/>
      <c r="G66"/>
      <c r="H66"/>
      <c r="I66"/>
      <c r="J66"/>
      <c r="K66"/>
      <c r="L66"/>
      <c r="M66"/>
      <c r="N66"/>
    </row>
    <row r="68" spans="1:14" s="11" customFormat="1" x14ac:dyDescent="0.25">
      <c r="A68" s="12" t="s">
        <v>43</v>
      </c>
      <c r="B68" s="12"/>
      <c r="C68" s="3"/>
      <c r="E68"/>
      <c r="F68"/>
      <c r="G68"/>
      <c r="H68" s="48">
        <f>C68*30</f>
        <v>0</v>
      </c>
      <c r="I68" s="53"/>
      <c r="J68" s="49"/>
      <c r="K68"/>
      <c r="L68"/>
      <c r="M68"/>
      <c r="N68"/>
    </row>
    <row r="69" spans="1:14" s="11" customFormat="1" ht="13.8" thickBot="1" x14ac:dyDescent="0.3">
      <c r="A69"/>
      <c r="B69"/>
      <c r="C69"/>
      <c r="E69"/>
      <c r="F69"/>
      <c r="G69"/>
      <c r="H69"/>
      <c r="I69"/>
      <c r="J69"/>
      <c r="K69"/>
      <c r="L69"/>
      <c r="M69"/>
      <c r="N69"/>
    </row>
    <row r="70" spans="1:14" x14ac:dyDescent="0.25">
      <c r="A70" s="12" t="s">
        <v>20</v>
      </c>
      <c r="J70" s="79">
        <f>J62+H65+H68</f>
        <v>0</v>
      </c>
      <c r="K70" s="80"/>
      <c r="L70" s="81"/>
    </row>
    <row r="71" spans="1:14" ht="13.8" thickBot="1" x14ac:dyDescent="0.3">
      <c r="J71" s="82"/>
      <c r="K71" s="83"/>
      <c r="L71" s="84"/>
    </row>
    <row r="72" spans="1:14" x14ac:dyDescent="0.25">
      <c r="J72" s="46"/>
      <c r="K72" s="46"/>
      <c r="L72" s="46"/>
    </row>
    <row r="73" spans="1:14" s="11" customFormat="1" x14ac:dyDescent="0.25">
      <c r="A73" s="12" t="s">
        <v>22</v>
      </c>
      <c r="B73"/>
      <c r="C73" s="24"/>
      <c r="E73"/>
      <c r="F73"/>
      <c r="G73"/>
      <c r="H73"/>
      <c r="I73"/>
      <c r="J73"/>
      <c r="K73"/>
      <c r="L73"/>
      <c r="M73"/>
      <c r="N73"/>
    </row>
    <row r="74" spans="1:14" s="11" customFormat="1" x14ac:dyDescent="0.25">
      <c r="A74" s="12" t="s">
        <v>21</v>
      </c>
      <c r="B74"/>
      <c r="C74" s="7"/>
      <c r="E74"/>
      <c r="F74"/>
      <c r="G74"/>
      <c r="H74"/>
      <c r="I74"/>
      <c r="J74"/>
      <c r="K74"/>
      <c r="L74"/>
      <c r="M74"/>
      <c r="N74"/>
    </row>
  </sheetData>
  <mergeCells count="129">
    <mergeCell ref="A7:D7"/>
    <mergeCell ref="A9:D9"/>
    <mergeCell ref="A10:D10"/>
    <mergeCell ref="A11:D11"/>
    <mergeCell ref="A12:C12"/>
    <mergeCell ref="A13:C13"/>
    <mergeCell ref="A1:E1"/>
    <mergeCell ref="A2:E2"/>
    <mergeCell ref="A3:D3"/>
    <mergeCell ref="A4:D4"/>
    <mergeCell ref="A5:D5"/>
    <mergeCell ref="A6:D6"/>
    <mergeCell ref="A14:C14"/>
    <mergeCell ref="A15:C15"/>
    <mergeCell ref="A17:H17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D27:D28"/>
    <mergeCell ref="E27:E28"/>
    <mergeCell ref="F27:F28"/>
    <mergeCell ref="G27:G28"/>
    <mergeCell ref="H27:H28"/>
    <mergeCell ref="I27:I28"/>
    <mergeCell ref="L27:L28"/>
    <mergeCell ref="A29:A30"/>
    <mergeCell ref="D29:D30"/>
    <mergeCell ref="E29:E30"/>
    <mergeCell ref="F29:F30"/>
    <mergeCell ref="G29:G30"/>
    <mergeCell ref="H29:H30"/>
    <mergeCell ref="I29:I30"/>
    <mergeCell ref="L29:L30"/>
    <mergeCell ref="I31:I32"/>
    <mergeCell ref="L31:L32"/>
    <mergeCell ref="A33:A35"/>
    <mergeCell ref="D33:D35"/>
    <mergeCell ref="E33:E35"/>
    <mergeCell ref="F33:F35"/>
    <mergeCell ref="G33:G35"/>
    <mergeCell ref="H33:H35"/>
    <mergeCell ref="I33:I35"/>
    <mergeCell ref="J33:J35"/>
    <mergeCell ref="A31:A32"/>
    <mergeCell ref="D31:D32"/>
    <mergeCell ref="E31:E32"/>
    <mergeCell ref="F31:F32"/>
    <mergeCell ref="G31:G32"/>
    <mergeCell ref="H31:H32"/>
    <mergeCell ref="K33:K35"/>
    <mergeCell ref="L33:L35"/>
    <mergeCell ref="A36:A38"/>
    <mergeCell ref="D36:D38"/>
    <mergeCell ref="E36:E38"/>
    <mergeCell ref="F36:F38"/>
    <mergeCell ref="G36:G38"/>
    <mergeCell ref="H36:H38"/>
    <mergeCell ref="I36:I38"/>
    <mergeCell ref="L36:L38"/>
    <mergeCell ref="I39:I41"/>
    <mergeCell ref="L39:L41"/>
    <mergeCell ref="A42:A44"/>
    <mergeCell ref="D42:D44"/>
    <mergeCell ref="E42:E44"/>
    <mergeCell ref="F42:F44"/>
    <mergeCell ref="G42:G44"/>
    <mergeCell ref="H42:H44"/>
    <mergeCell ref="I42:I44"/>
    <mergeCell ref="J42:J44"/>
    <mergeCell ref="A39:A41"/>
    <mergeCell ref="D39:D41"/>
    <mergeCell ref="E39:E41"/>
    <mergeCell ref="F39:F41"/>
    <mergeCell ref="G39:G41"/>
    <mergeCell ref="H39:H41"/>
    <mergeCell ref="K42:K44"/>
    <mergeCell ref="L42:L44"/>
    <mergeCell ref="A45:A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A48:A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55"/>
    <mergeCell ref="D52:D55"/>
    <mergeCell ref="E52:E55"/>
    <mergeCell ref="F52:F55"/>
    <mergeCell ref="G52:G55"/>
    <mergeCell ref="H52:H55"/>
    <mergeCell ref="I52:I55"/>
    <mergeCell ref="J52:J55"/>
    <mergeCell ref="K56:K59"/>
    <mergeCell ref="L56:L59"/>
    <mergeCell ref="J62:L62"/>
    <mergeCell ref="H65:J65"/>
    <mergeCell ref="H68:J68"/>
    <mergeCell ref="J70:L71"/>
    <mergeCell ref="K52:K55"/>
    <mergeCell ref="L52:L55"/>
    <mergeCell ref="A56:A59"/>
    <mergeCell ref="D56:D59"/>
    <mergeCell ref="E56:E59"/>
    <mergeCell ref="F56:F59"/>
    <mergeCell ref="G56:G59"/>
    <mergeCell ref="H56:H59"/>
    <mergeCell ref="I56:I59"/>
    <mergeCell ref="J56:J59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HOTEL DOLCE ATTICA RIVIERA</vt:lpstr>
      <vt:lpstr>HOTEL RAMANDA ATTICA REVIERA</vt:lpstr>
      <vt:lpstr>HOTEL MARATHON BEACH RESORT</vt:lpstr>
      <vt:lpstr>HOTEL MYRTO</vt:lpstr>
      <vt:lpstr>HOTEL NIREUS</vt:lpstr>
    </vt:vector>
  </TitlesOfParts>
  <Company>OrgHome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Rick Frowyn</cp:lastModifiedBy>
  <cp:lastPrinted>2015-02-11T14:43:51Z</cp:lastPrinted>
  <dcterms:created xsi:type="dcterms:W3CDTF">2011-08-29T08:44:26Z</dcterms:created>
  <dcterms:modified xsi:type="dcterms:W3CDTF">2018-07-25T15:21:36Z</dcterms:modified>
</cp:coreProperties>
</file>